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cement Cell\"/>
    </mc:Choice>
  </mc:AlternateContent>
  <xr:revisionPtr revIDLastSave="0" documentId="8_{E104ED98-B897-4C05-A619-052B673194A1}" xr6:coauthVersionLast="47" xr6:coauthVersionMax="47" xr10:uidLastSave="{00000000-0000-0000-0000-000000000000}"/>
  <bookViews>
    <workbookView xWindow="-120" yWindow="-120" windowWidth="29040" windowHeight="15720" xr2:uid="{C1365B9F-E8E7-45D8-B86B-A7D8B5DAD620}"/>
  </bookViews>
  <sheets>
    <sheet name="Summary" sheetId="3" r:id="rId1"/>
    <sheet name="2018-19" sheetId="1" r:id="rId2"/>
    <sheet name="2019-20" sheetId="2" r:id="rId3"/>
    <sheet name="2020-21" sheetId="4" r:id="rId4"/>
    <sheet name="2021-22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3" l="1"/>
  <c r="G33" i="3"/>
  <c r="E33" i="3"/>
  <c r="G29" i="3"/>
  <c r="E29" i="3"/>
  <c r="G10" i="3"/>
  <c r="E10" i="3"/>
  <c r="G5" i="3"/>
  <c r="E5" i="3"/>
  <c r="G22" i="3"/>
  <c r="E22" i="3"/>
  <c r="G17" i="3"/>
  <c r="E17" i="3"/>
</calcChain>
</file>

<file path=xl/sharedStrings.xml><?xml version="1.0" encoding="utf-8"?>
<sst xmlns="http://schemas.openxmlformats.org/spreadsheetml/2006/main" count="1399" uniqueCount="329">
  <si>
    <t>NATIONAL INSTITUTE OF TECHNOLOGY RAIPUR</t>
  </si>
  <si>
    <t>S. No.</t>
  </si>
  <si>
    <t>Name of the Company</t>
  </si>
  <si>
    <t>Job Designation / Profile</t>
  </si>
  <si>
    <t>Process Date</t>
  </si>
  <si>
    <t>Name of the Student</t>
  </si>
  <si>
    <t>Roll No.</t>
  </si>
  <si>
    <t>Degree</t>
  </si>
  <si>
    <t>Branch</t>
  </si>
  <si>
    <t>CTC</t>
  </si>
  <si>
    <t>Gender</t>
  </si>
  <si>
    <t>Category</t>
  </si>
  <si>
    <t>PWD (Y/N)</t>
  </si>
  <si>
    <t>Capgemini</t>
  </si>
  <si>
    <t>26-27.09.2018</t>
  </si>
  <si>
    <t>PRATIK SARODE</t>
  </si>
  <si>
    <t>B.Tech.</t>
  </si>
  <si>
    <t xml:space="preserve">CHEMICAL  </t>
  </si>
  <si>
    <t>MALE</t>
  </si>
  <si>
    <t>OBC</t>
  </si>
  <si>
    <t>NO</t>
  </si>
  <si>
    <t>SOM SAMANTRAY</t>
  </si>
  <si>
    <t>General</t>
  </si>
  <si>
    <t>Vedanta Balco</t>
  </si>
  <si>
    <t>16.10.2018</t>
  </si>
  <si>
    <t>SHRADDHA DIXIT</t>
  </si>
  <si>
    <t>FEMALE</t>
  </si>
  <si>
    <t>VAIBHAV PRAKASH PATIL</t>
  </si>
  <si>
    <t>SC</t>
  </si>
  <si>
    <t>Ambuja Cement</t>
  </si>
  <si>
    <t>22.11.2018</t>
  </si>
  <si>
    <t>AKASH JAIN</t>
  </si>
  <si>
    <t>CHEMICAL</t>
  </si>
  <si>
    <t>AMGOTH UDAY KIRAN NAIK</t>
  </si>
  <si>
    <t>ST</t>
  </si>
  <si>
    <t>ANANYA VERMA</t>
  </si>
  <si>
    <t>ARUN KUMAR</t>
  </si>
  <si>
    <t>PENTAKOTA ESHWAR</t>
  </si>
  <si>
    <t>KOSURI PRAVEENA</t>
  </si>
  <si>
    <t>Reliance Industries Ltd.</t>
  </si>
  <si>
    <t>04.12.2018</t>
  </si>
  <si>
    <t>ANUBHAV RAJAN</t>
  </si>
  <si>
    <t>DONA SIMON</t>
  </si>
  <si>
    <t>L SAGAR</t>
  </si>
  <si>
    <t>NISHANT SRIVASTAVA</t>
  </si>
  <si>
    <t>NITIN KUMAR</t>
  </si>
  <si>
    <t>PAVANI PENNADA</t>
  </si>
  <si>
    <t>SAKET PRADHAN</t>
  </si>
  <si>
    <t>NIKIL SURYA R</t>
  </si>
  <si>
    <t>SWAROOP V CHANDWASKAR</t>
  </si>
  <si>
    <t>Heidelberg Cement</t>
  </si>
  <si>
    <t>14.12.2018</t>
  </si>
  <si>
    <t>JOYDEEP BAGCHI</t>
  </si>
  <si>
    <t xml:space="preserve">CHEMICAL </t>
  </si>
  <si>
    <t>KANISHQ KUMAR SAHU</t>
  </si>
  <si>
    <t>RATNESH KUMAR SINGH</t>
  </si>
  <si>
    <t>Nuvoco Vistas</t>
  </si>
  <si>
    <t>10.01.2019</t>
  </si>
  <si>
    <t>MONA KUMARI</t>
  </si>
  <si>
    <t>JSW Steel (Dolvi Works)</t>
  </si>
  <si>
    <t>17-18.01.2019</t>
  </si>
  <si>
    <t>PRATIBHA PATEL</t>
  </si>
  <si>
    <t>SUDESH MANDRE</t>
  </si>
  <si>
    <t>HMEL</t>
  </si>
  <si>
    <t>04.04.2019</t>
  </si>
  <si>
    <t>VIPIN KUMAR PATEL</t>
  </si>
  <si>
    <t>SIDDHARTH BHOI</t>
  </si>
  <si>
    <t>SHAIK MUSTAFA SAQLAIN</t>
  </si>
  <si>
    <t>r</t>
  </si>
  <si>
    <t>UG Programmes</t>
  </si>
  <si>
    <t>*Students Eligible for placement</t>
  </si>
  <si>
    <t>Total Offers Received</t>
  </si>
  <si>
    <t>Students Placed (Single Offer)</t>
  </si>
  <si>
    <t>in No.</t>
  </si>
  <si>
    <t>in %</t>
  </si>
  <si>
    <t>Chemical Engineering</t>
  </si>
  <si>
    <t>PG Programmes</t>
  </si>
  <si>
    <t>M. Tech. Chemical</t>
  </si>
  <si>
    <t>Placement Details : 2019-20</t>
  </si>
  <si>
    <t>Placement Details : 2018-19 Batch\</t>
  </si>
  <si>
    <r>
      <t xml:space="preserve">Note :  </t>
    </r>
    <r>
      <rPr>
        <sz val="12"/>
        <color rgb="FF000000"/>
        <rFont val="Arial"/>
        <family val="2"/>
      </rPr>
      <t>Highlighted students have more than one placement offers.</t>
    </r>
  </si>
  <si>
    <t>Reliance Industries Ltd. (RIL)</t>
  </si>
  <si>
    <t>PPO</t>
  </si>
  <si>
    <t>SURYA PRAKASH SAHU</t>
  </si>
  <si>
    <t>Merilytics</t>
  </si>
  <si>
    <t>29.08.2019</t>
  </si>
  <si>
    <t>SATYA SRAVANI GALAVALI</t>
  </si>
  <si>
    <t>K. SHASHI BHUSHAN GOUD</t>
  </si>
  <si>
    <t>Infosys</t>
  </si>
  <si>
    <t>19-20.10.2019</t>
  </si>
  <si>
    <t>MAHTO LOKESHWAR RAGHU</t>
  </si>
  <si>
    <t>M.Tech.</t>
  </si>
  <si>
    <t>12.11.2019</t>
  </si>
  <si>
    <t>ANUSHREE MITTAL</t>
  </si>
  <si>
    <t>NITIN KUMAR TIWARI</t>
  </si>
  <si>
    <t>RAVI RAJ</t>
  </si>
  <si>
    <t>22.11.2019</t>
  </si>
  <si>
    <t>AMAN KUMAR</t>
  </si>
  <si>
    <t>DIKSHA SINGH</t>
  </si>
  <si>
    <t>PATHIPATI SIVATEJA</t>
  </si>
  <si>
    <t>SHIV MOHAN</t>
  </si>
  <si>
    <t>SURBHI PRIYA</t>
  </si>
  <si>
    <t>ACC Cement</t>
  </si>
  <si>
    <t>06.12.2019</t>
  </si>
  <si>
    <t>BHAGAT ADITYA DEOCHAND</t>
  </si>
  <si>
    <t>SHRAWANE PIYUSH PRASHANT</t>
  </si>
  <si>
    <t>TCS (Digital)</t>
  </si>
  <si>
    <t>10.12.2019</t>
  </si>
  <si>
    <t>ATUL SHUKLA</t>
  </si>
  <si>
    <t>16-17.12.2019</t>
  </si>
  <si>
    <t>HARSH BAJPAI</t>
  </si>
  <si>
    <t>Jindal Stainless Ltd.</t>
  </si>
  <si>
    <t>18.12.2019</t>
  </si>
  <si>
    <t>ANOMITRA SAHA</t>
  </si>
  <si>
    <t>MUKUL MARKANDEY</t>
  </si>
  <si>
    <t>Helium Consulting</t>
  </si>
  <si>
    <t>02.01.2020</t>
  </si>
  <si>
    <t>NIKITA SINGH KUSHWAHA</t>
  </si>
  <si>
    <t>PRADAN</t>
  </si>
  <si>
    <t>07.01.2020</t>
  </si>
  <si>
    <t>SHIPRA UPADHYAY</t>
  </si>
  <si>
    <t>Prism Johnson Cement</t>
  </si>
  <si>
    <t>10.01.2020</t>
  </si>
  <si>
    <t>ASHISH KUMAR RAJAK</t>
  </si>
  <si>
    <t>RAHUL SINGH</t>
  </si>
  <si>
    <t>TANAY AGRAWAL</t>
  </si>
  <si>
    <t>NILIMA MISHRA</t>
  </si>
  <si>
    <t>RAAM Group</t>
  </si>
  <si>
    <t>13.01.2020</t>
  </si>
  <si>
    <t>JK Organisation (JKL Paper)</t>
  </si>
  <si>
    <t>16-17.01.2020</t>
  </si>
  <si>
    <t>AMIT KUMAR</t>
  </si>
  <si>
    <t>Arti Industries</t>
  </si>
  <si>
    <t>22.01.2020</t>
  </si>
  <si>
    <t>PATIL SNEHAL PRASHANT</t>
  </si>
  <si>
    <t>K CHITRA RAO</t>
  </si>
  <si>
    <t>ROHAN VERMA</t>
  </si>
  <si>
    <t>25.02.2020</t>
  </si>
  <si>
    <t>AYUSH KUMAR BANSAL</t>
  </si>
  <si>
    <t>JSW (Dolvi Works)</t>
  </si>
  <si>
    <t>02.03.2020</t>
  </si>
  <si>
    <t>ASHWINI KUMAR SONI</t>
  </si>
  <si>
    <t>PRABUDDHA BAMBODE</t>
  </si>
  <si>
    <t>PURNA KANT</t>
  </si>
  <si>
    <t>SHIV KUMAR</t>
  </si>
  <si>
    <t>TANYA PACHBIYE</t>
  </si>
  <si>
    <t>MEDHA AGRAWAL</t>
  </si>
  <si>
    <t>Allen Career Institute</t>
  </si>
  <si>
    <t>KAUSHAL KUMAR JHA</t>
  </si>
  <si>
    <t>Placement Details : 2019-20 Batch</t>
  </si>
  <si>
    <t>*Students Eligible and willing for placement</t>
  </si>
  <si>
    <t>Placement Details : 2018-19 Batch</t>
  </si>
  <si>
    <t>Placement Details : 2020-21</t>
  </si>
  <si>
    <t>Companywise Placed Students 2020-21</t>
  </si>
  <si>
    <t>Final offer accepted from</t>
  </si>
  <si>
    <t>Name of the 1st Company</t>
  </si>
  <si>
    <t xml:space="preserve">Job Designation / Profile </t>
  </si>
  <si>
    <t>Process/ Results Date</t>
  </si>
  <si>
    <t>PWD (Yes/No)</t>
  </si>
  <si>
    <t>Process Date of 2nd Company</t>
  </si>
  <si>
    <t>2nd Company Name</t>
  </si>
  <si>
    <t>2nd Company CTC (LPA)</t>
  </si>
  <si>
    <t>Joining (Y/N, if Y, Name of Company)</t>
  </si>
  <si>
    <t>ZS Associates</t>
  </si>
  <si>
    <t>Data Analytics Associate</t>
  </si>
  <si>
    <t>Kartikeya Sharma</t>
  </si>
  <si>
    <t>B.Tech</t>
  </si>
  <si>
    <t>Chemical</t>
  </si>
  <si>
    <t>Male</t>
  </si>
  <si>
    <t>No</t>
  </si>
  <si>
    <t xml:space="preserve">Khushi Gupta </t>
  </si>
  <si>
    <t xml:space="preserve">Female </t>
  </si>
  <si>
    <t xml:space="preserve">General </t>
  </si>
  <si>
    <t>Bussiness Operations Associate</t>
  </si>
  <si>
    <t xml:space="preserve">Ashi Agarwal </t>
  </si>
  <si>
    <t>Larsen and Toubro Infotech</t>
  </si>
  <si>
    <t>Graduate Engineer Trainee</t>
  </si>
  <si>
    <t>Sumit Chatterjee</t>
  </si>
  <si>
    <t>Fractal</t>
  </si>
  <si>
    <t>Imagineer</t>
  </si>
  <si>
    <t>Jeswyn Jas</t>
  </si>
  <si>
    <t>Female</t>
  </si>
  <si>
    <t>Sanjeevani Ahuja</t>
  </si>
  <si>
    <t>Systems Engineer</t>
  </si>
  <si>
    <t>Shubham Lasre</t>
  </si>
  <si>
    <t>Vedanta PLC</t>
  </si>
  <si>
    <t>GET</t>
  </si>
  <si>
    <t>Devansh Kushwaha</t>
  </si>
  <si>
    <t>no</t>
  </si>
  <si>
    <t>Vaishnavi Sharma</t>
  </si>
  <si>
    <t>Shivani Umale</t>
  </si>
  <si>
    <t xml:space="preserve">Aarti Industries </t>
  </si>
  <si>
    <t>Officer Trainee</t>
  </si>
  <si>
    <t>Mayank Gupt</t>
  </si>
  <si>
    <t>Aarti Industries</t>
  </si>
  <si>
    <t xml:space="preserve">Anubhav Singh </t>
  </si>
  <si>
    <t xml:space="preserve">Chemical </t>
  </si>
  <si>
    <t>Maneesh Mishra</t>
  </si>
  <si>
    <t>TCS</t>
  </si>
  <si>
    <t>Innovator</t>
  </si>
  <si>
    <t>Karan Kumar</t>
  </si>
  <si>
    <t>Accenture</t>
  </si>
  <si>
    <t>Data Engineer</t>
  </si>
  <si>
    <t>Vidya Bhushan Tiwari</t>
  </si>
  <si>
    <t>Sunpharma Pvt Ltd</t>
  </si>
  <si>
    <t>Masada Ajit</t>
  </si>
  <si>
    <t xml:space="preserve">PharmaAce </t>
  </si>
  <si>
    <t>Associate Consultant</t>
  </si>
  <si>
    <t>Naveen Shende</t>
  </si>
  <si>
    <t>Ankur Guha Mazumdar</t>
  </si>
  <si>
    <t>B.tech</t>
  </si>
  <si>
    <t>PlanetSpark</t>
  </si>
  <si>
    <t>Business Development Counsellor</t>
  </si>
  <si>
    <t>Y Stephan Paul</t>
  </si>
  <si>
    <t>Genpact</t>
  </si>
  <si>
    <t>Devansh Rathi</t>
  </si>
  <si>
    <t>Tredence</t>
  </si>
  <si>
    <t>Business Analyst</t>
  </si>
  <si>
    <t>Chetan Semwal</t>
  </si>
  <si>
    <t>Omni Gupta</t>
  </si>
  <si>
    <t>Byju's</t>
  </si>
  <si>
    <t>BDA</t>
  </si>
  <si>
    <t>aasish vuyyapu</t>
  </si>
  <si>
    <t>Saint Gobain</t>
  </si>
  <si>
    <t>Management Trainee</t>
  </si>
  <si>
    <t>Himanshu Dubey</t>
  </si>
  <si>
    <t xml:space="preserve">Male </t>
  </si>
  <si>
    <t>Shubham Choudhary</t>
  </si>
  <si>
    <t>Visa Steel</t>
  </si>
  <si>
    <t>Mohammad Tarique</t>
  </si>
  <si>
    <t>Saloni</t>
  </si>
  <si>
    <t>Saurabh Singh</t>
  </si>
  <si>
    <t>Total Eligible Student</t>
  </si>
  <si>
    <t>%</t>
  </si>
  <si>
    <t>Back</t>
  </si>
  <si>
    <t>Total Placement</t>
  </si>
  <si>
    <t>Highest CTC</t>
  </si>
  <si>
    <t>Lowest CTC</t>
  </si>
  <si>
    <t>EXL Service</t>
  </si>
  <si>
    <t>Average CTC</t>
  </si>
  <si>
    <t>Median CTC</t>
  </si>
  <si>
    <t>CTC (LPA)</t>
  </si>
  <si>
    <t>Status</t>
  </si>
  <si>
    <t>Date of results for 2nd Company</t>
  </si>
  <si>
    <t>Decision Analytics Associate</t>
  </si>
  <si>
    <t>PPO - 14/07/2021</t>
  </si>
  <si>
    <t>Veethika Sharma</t>
  </si>
  <si>
    <t>Accepted</t>
  </si>
  <si>
    <t>Shashwat Jha</t>
  </si>
  <si>
    <t>Deloitte</t>
  </si>
  <si>
    <t>Analyst</t>
  </si>
  <si>
    <t>Raj Khare</t>
  </si>
  <si>
    <t>Vishvajeet Gajanan Solanke</t>
  </si>
  <si>
    <t>Abhineet Dubey</t>
  </si>
  <si>
    <t>Bachu Sai Venkata Neeraj</t>
  </si>
  <si>
    <t>Piyush Pastor</t>
  </si>
  <si>
    <t>o9 Solutions</t>
  </si>
  <si>
    <t>Consultant</t>
  </si>
  <si>
    <t>Aman Yadav</t>
  </si>
  <si>
    <t>Bhavesh Agrawal</t>
  </si>
  <si>
    <t>Muskaan Kedia</t>
  </si>
  <si>
    <t>Leena Sharma</t>
  </si>
  <si>
    <t>Naivedya Jain</t>
  </si>
  <si>
    <t>Rahul Yadav</t>
  </si>
  <si>
    <t>Prajjwal Singh</t>
  </si>
  <si>
    <t>Atharva Shrivastava</t>
  </si>
  <si>
    <t>Kantar Analytics</t>
  </si>
  <si>
    <t>Senior Analyst</t>
  </si>
  <si>
    <t>Anitesh Kumar</t>
  </si>
  <si>
    <t>Wipro</t>
  </si>
  <si>
    <t>Project Engineer</t>
  </si>
  <si>
    <t>Karan Dewangan</t>
  </si>
  <si>
    <t>Priyanka Yadav</t>
  </si>
  <si>
    <t>Singampalli Vamsi</t>
  </si>
  <si>
    <t>Udiga Vijay</t>
  </si>
  <si>
    <t>V N Soujanya Sastry</t>
  </si>
  <si>
    <t>Ugam Solutions</t>
  </si>
  <si>
    <t>Pranay Rambhau NIkhare</t>
  </si>
  <si>
    <t>Advanced Application Engineer Analyst</t>
  </si>
  <si>
    <t>Ankit Kumar Desai</t>
  </si>
  <si>
    <t>Reddi Navya Sri</t>
  </si>
  <si>
    <t>Manvi Bisen</t>
  </si>
  <si>
    <t>Patnala Sai Vamsi Kiran</t>
  </si>
  <si>
    <t>Anand Joshi</t>
  </si>
  <si>
    <t>Krishnendu Karmakar</t>
  </si>
  <si>
    <t>Zensar</t>
  </si>
  <si>
    <t>Junior Software Engineer</t>
  </si>
  <si>
    <t>Chandrakant</t>
  </si>
  <si>
    <t>Java/Database/Pega Developer</t>
  </si>
  <si>
    <t>Yasashvi Nayak</t>
  </si>
  <si>
    <t>Jayant Dewangan</t>
  </si>
  <si>
    <t>Business Analyst/Senior Executive</t>
  </si>
  <si>
    <t>Adarsh Mangal</t>
  </si>
  <si>
    <t>Nikhil Verma</t>
  </si>
  <si>
    <t>PharmaAce</t>
  </si>
  <si>
    <t>Trainee Analyst</t>
  </si>
  <si>
    <t>Ankit Sharma</t>
  </si>
  <si>
    <t>Reliance Industries Limited</t>
  </si>
  <si>
    <t>Aashutosh Singh Chauhan</t>
  </si>
  <si>
    <t>Ankit Kumar Shukla</t>
  </si>
  <si>
    <t>Chandra Kumar Nishad</t>
  </si>
  <si>
    <t>Khileshwar Prasad</t>
  </si>
  <si>
    <t>Nihal Kumar Pandey</t>
  </si>
  <si>
    <t>Peddinti Manikanta</t>
  </si>
  <si>
    <t>Sunny Yadav</t>
  </si>
  <si>
    <t>Vedanta Limited</t>
  </si>
  <si>
    <t>Aman Swarnkar</t>
  </si>
  <si>
    <t>Pitta Mani Charan</t>
  </si>
  <si>
    <t>Chinmay senapati</t>
  </si>
  <si>
    <t>Shweta Chauhan</t>
  </si>
  <si>
    <t>Cairn India - Vedanta Limited</t>
  </si>
  <si>
    <t>Suraj Bhandari</t>
  </si>
  <si>
    <t>Saurabh Barman</t>
  </si>
  <si>
    <t>Navin Fluorine International Ltd</t>
  </si>
  <si>
    <t>Arvind Kumar</t>
  </si>
  <si>
    <t>Cognizant</t>
  </si>
  <si>
    <t>Base+</t>
  </si>
  <si>
    <t>Shubham Samrat</t>
  </si>
  <si>
    <t>Holcim Group</t>
  </si>
  <si>
    <t>Sandeep Singh</t>
  </si>
  <si>
    <t>Gaurav Bajaj</t>
  </si>
  <si>
    <t>Pradan</t>
  </si>
  <si>
    <t>Development Apprentice</t>
  </si>
  <si>
    <t>Nisha Netam</t>
  </si>
  <si>
    <t>In No.</t>
  </si>
  <si>
    <t>In %</t>
  </si>
  <si>
    <t>In No</t>
  </si>
  <si>
    <t>AY 2021    (in %)</t>
  </si>
  <si>
    <t>Placement details for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</si>
</sst>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64" formatCode="[$-409]d\-mmm\-yyyy;@"/>
    <numFmt numFmtId="165" formatCode="0.00;[Red]0.00"/>
    <numFmt numFmtId="166" formatCode="[$-409]d\-mmm\-yyyy"/>
    <numFmt numFmtId="167" formatCode="dd\-mm\-yyyy"/>
    <numFmt numFmtId="168" formatCode="d\-m\-yyyy"/>
    <numFmt numFmtId="169" formatCode="d\-m\-yy"/>
    <numFmt numFmtId="170" formatCode="mm\-dd\-yyyy"/>
    <numFmt numFmtId="171" formatCode="dd/mm/yyyy"/>
    <numFmt numFmtId="172" formatCode="dd/mm/yy"/>
    <numFmt numFmtId="173" formatCode="d/m/yy"/>
    <numFmt numFmtId="175" formatCode="d/m/yyyy"/>
    <numFmt numFmtId="177" formatCode="d/m"/>
  </numFmts>
  <fonts count="42">
    <font>
      <sz val="11"/>
      <color theme="1"/>
      <name val="Calibri"/>
      <family val="2"/>
      <scheme val="minor"/>
    </font>
    <font>
      <u/>
      <sz val="14"/>
      <name val="Copperplate Gothic Bold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rgb="FFFFFF00"/>
      <name val="Balthazar"/>
    </font>
    <font>
      <b/>
      <u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u/>
      <sz val="12"/>
      <color theme="1"/>
      <name val="Arial"/>
    </font>
    <font>
      <sz val="1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24"/>
      <color rgb="FFFFFF00"/>
      <name val="Arial"/>
    </font>
    <font>
      <b/>
      <sz val="11"/>
      <color rgb="FFFFFF00"/>
      <name val="Arial"/>
    </font>
    <font>
      <sz val="10"/>
      <color theme="1"/>
      <name val="Arial"/>
    </font>
    <font>
      <sz val="11"/>
      <color rgb="FF000000"/>
      <name val="Calibri"/>
    </font>
    <font>
      <sz val="10"/>
      <color rgb="FF000000"/>
      <name val="Roboto"/>
    </font>
    <font>
      <sz val="11"/>
      <color rgb="FF222222"/>
      <name val="Arial"/>
    </font>
    <font>
      <sz val="10"/>
      <color rgb="FF222222"/>
      <name val="Roboto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b/>
      <sz val="10"/>
      <color theme="1"/>
      <name val="Arial"/>
    </font>
    <font>
      <b/>
      <sz val="11"/>
      <color rgb="FF1155CC"/>
      <name val="Arial"/>
    </font>
    <font>
      <b/>
      <sz val="30"/>
      <color rgb="FFFFFFFF"/>
      <name val="Cambria"/>
    </font>
    <font>
      <b/>
      <sz val="12"/>
      <color rgb="FFFFFFFF"/>
      <name val="Cambria"/>
    </font>
    <font>
      <b/>
      <u/>
      <sz val="11"/>
      <color rgb="FFFFFF00"/>
      <name val="Arial"/>
    </font>
    <font>
      <b/>
      <sz val="12"/>
      <color theme="0"/>
      <name val="Cambria"/>
    </font>
    <font>
      <b/>
      <sz val="14"/>
      <color theme="0"/>
      <name val="Cambria"/>
    </font>
    <font>
      <b/>
      <sz val="14"/>
      <color rgb="FFFFFFFF"/>
      <name val="Cambria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73763"/>
        <bgColor rgb="FF073763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1" fillId="0" borderId="0"/>
  </cellStyleXfs>
  <cellXfs count="190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0" fillId="4" borderId="21" xfId="0" applyNumberFormat="1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22" xfId="0" applyFont="1" applyBorder="1" applyAlignment="1">
      <alignment horizontal="left" vertical="top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8" fillId="5" borderId="25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left" vertical="center"/>
    </xf>
    <xf numFmtId="0" fontId="13" fillId="8" borderId="27" xfId="0" applyFont="1" applyFill="1" applyBorder="1" applyAlignment="1">
      <alignment horizontal="left" vertical="center"/>
    </xf>
    <xf numFmtId="0" fontId="12" fillId="7" borderId="29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left" vertical="center" wrapText="1"/>
    </xf>
    <xf numFmtId="166" fontId="15" fillId="9" borderId="31" xfId="0" applyNumberFormat="1" applyFont="1" applyFill="1" applyBorder="1" applyAlignment="1">
      <alignment horizontal="left" vertical="center" wrapText="1"/>
    </xf>
    <xf numFmtId="0" fontId="15" fillId="9" borderId="31" xfId="0" applyFont="1" applyFill="1" applyBorder="1" applyAlignment="1">
      <alignment horizontal="center" vertical="center" wrapText="1"/>
    </xf>
    <xf numFmtId="165" fontId="15" fillId="9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16" fillId="0" borderId="32" xfId="0" applyFont="1" applyBorder="1" applyAlignment="1">
      <alignment horizontal="left" vertical="center" wrapText="1"/>
    </xf>
    <xf numFmtId="166" fontId="16" fillId="0" borderId="32" xfId="0" applyNumberFormat="1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165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/>
    </xf>
    <xf numFmtId="165" fontId="0" fillId="0" borderId="32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left" vertical="center"/>
    </xf>
    <xf numFmtId="0" fontId="17" fillId="0" borderId="32" xfId="0" applyFont="1" applyBorder="1"/>
    <xf numFmtId="0" fontId="17" fillId="0" borderId="32" xfId="0" applyFont="1" applyBorder="1" applyAlignment="1">
      <alignment horizontal="center"/>
    </xf>
    <xf numFmtId="0" fontId="0" fillId="0" borderId="32" xfId="0" applyBorder="1"/>
    <xf numFmtId="0" fontId="4" fillId="0" borderId="32" xfId="0" applyFont="1" applyBorder="1" applyAlignment="1">
      <alignment horizontal="left" vertical="center"/>
    </xf>
    <xf numFmtId="166" fontId="4" fillId="0" borderId="32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9" fillId="2" borderId="32" xfId="0" applyFont="1" applyFill="1" applyBorder="1" applyAlignment="1">
      <alignment horizontal="left" vertical="center"/>
    </xf>
    <xf numFmtId="166" fontId="19" fillId="2" borderId="32" xfId="0" applyNumberFormat="1" applyFont="1" applyFill="1" applyBorder="1" applyAlignment="1">
      <alignment horizontal="left" vertical="center"/>
    </xf>
    <xf numFmtId="0" fontId="19" fillId="2" borderId="8" xfId="0" applyFont="1" applyFill="1" applyBorder="1"/>
    <xf numFmtId="2" fontId="19" fillId="2" borderId="8" xfId="0" applyNumberFormat="1" applyFont="1" applyFill="1" applyBorder="1" applyAlignment="1">
      <alignment horizontal="center"/>
    </xf>
    <xf numFmtId="0" fontId="19" fillId="2" borderId="8" xfId="0" applyFont="1" applyFill="1" applyBorder="1" applyAlignment="1">
      <alignment horizontal="left"/>
    </xf>
    <xf numFmtId="165" fontId="19" fillId="2" borderId="32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0" fillId="2" borderId="8" xfId="0" applyFill="1" applyBorder="1"/>
    <xf numFmtId="165" fontId="19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6" fillId="0" borderId="8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20" fillId="0" borderId="33" xfId="0" applyFont="1" applyBorder="1" applyAlignment="1">
      <alignment horizontal="center" vertical="top"/>
    </xf>
    <xf numFmtId="0" fontId="21" fillId="0" borderId="34" xfId="0" applyFont="1" applyBorder="1"/>
    <xf numFmtId="0" fontId="21" fillId="0" borderId="35" xfId="0" applyFont="1" applyBorder="1"/>
    <xf numFmtId="0" fontId="22" fillId="10" borderId="36" xfId="0" applyFont="1" applyFill="1" applyBorder="1" applyAlignment="1">
      <alignment horizontal="center" wrapText="1"/>
    </xf>
    <xf numFmtId="0" fontId="22" fillId="10" borderId="33" xfId="0" applyFont="1" applyFill="1" applyBorder="1" applyAlignment="1">
      <alignment horizontal="center" wrapText="1"/>
    </xf>
    <xf numFmtId="0" fontId="21" fillId="0" borderId="37" xfId="0" applyFont="1" applyBorder="1"/>
    <xf numFmtId="0" fontId="22" fillId="10" borderId="8" xfId="0" applyFont="1" applyFill="1" applyBorder="1" applyAlignment="1">
      <alignment horizontal="center" wrapText="1"/>
    </xf>
    <xf numFmtId="0" fontId="23" fillId="0" borderId="8" xfId="0" applyFont="1" applyBorder="1" applyAlignment="1">
      <alignment horizontal="center"/>
    </xf>
    <xf numFmtId="0" fontId="23" fillId="0" borderId="8" xfId="0" applyFont="1" applyBorder="1"/>
    <xf numFmtId="2" fontId="23" fillId="11" borderId="8" xfId="0" applyNumberFormat="1" applyFont="1" applyFill="1" applyBorder="1" applyAlignment="1">
      <alignment horizontal="center"/>
    </xf>
    <xf numFmtId="0" fontId="24" fillId="12" borderId="33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wrapText="1"/>
    </xf>
    <xf numFmtId="165" fontId="25" fillId="12" borderId="8" xfId="0" applyNumberFormat="1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167" fontId="26" fillId="0" borderId="8" xfId="0" applyNumberFormat="1" applyFont="1" applyBorder="1" applyAlignment="1">
      <alignment horizontal="center"/>
    </xf>
    <xf numFmtId="0" fontId="27" fillId="13" borderId="8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168" fontId="26" fillId="0" borderId="8" xfId="0" applyNumberFormat="1" applyFont="1" applyBorder="1" applyAlignment="1">
      <alignment horizontal="center"/>
    </xf>
    <xf numFmtId="0" fontId="26" fillId="14" borderId="8" xfId="0" applyFont="1" applyFill="1" applyBorder="1" applyAlignment="1">
      <alignment horizontal="center"/>
    </xf>
    <xf numFmtId="167" fontId="26" fillId="14" borderId="8" xfId="0" applyNumberFormat="1" applyFont="1" applyFill="1" applyBorder="1" applyAlignment="1">
      <alignment horizontal="center"/>
    </xf>
    <xf numFmtId="169" fontId="26" fillId="0" borderId="8" xfId="0" applyNumberFormat="1" applyFont="1" applyBorder="1" applyAlignment="1">
      <alignment horizontal="center"/>
    </xf>
    <xf numFmtId="0" fontId="28" fillId="13" borderId="8" xfId="0" applyFont="1" applyFill="1" applyBorder="1" applyAlignment="1">
      <alignment horizontal="center"/>
    </xf>
    <xf numFmtId="0" fontId="26" fillId="15" borderId="8" xfId="0" applyFont="1" applyFill="1" applyBorder="1" applyAlignment="1">
      <alignment horizontal="center"/>
    </xf>
    <xf numFmtId="0" fontId="26" fillId="13" borderId="8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167" fontId="26" fillId="13" borderId="8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0" fontId="26" fillId="0" borderId="8" xfId="0" applyNumberFormat="1" applyFont="1" applyBorder="1" applyAlignment="1">
      <alignment horizontal="center"/>
    </xf>
    <xf numFmtId="0" fontId="29" fillId="13" borderId="38" xfId="0" applyFont="1" applyFill="1" applyBorder="1" applyAlignment="1">
      <alignment horizontal="center"/>
    </xf>
    <xf numFmtId="0" fontId="30" fillId="13" borderId="38" xfId="0" applyFont="1" applyFill="1" applyBorder="1"/>
    <xf numFmtId="0" fontId="31" fillId="0" borderId="0" xfId="1"/>
    <xf numFmtId="0" fontId="26" fillId="0" borderId="8" xfId="1" applyFont="1" applyBorder="1" applyAlignment="1">
      <alignment horizontal="center"/>
    </xf>
    <xf numFmtId="0" fontId="32" fillId="0" borderId="8" xfId="1" applyFont="1" applyBorder="1" applyAlignment="1">
      <alignment horizontal="center"/>
    </xf>
    <xf numFmtId="0" fontId="32" fillId="0" borderId="8" xfId="1" applyFont="1" applyBorder="1"/>
    <xf numFmtId="171" fontId="32" fillId="0" borderId="8" xfId="1" applyNumberFormat="1" applyFont="1" applyBorder="1" applyAlignment="1">
      <alignment horizontal="center"/>
    </xf>
    <xf numFmtId="175" fontId="32" fillId="0" borderId="8" xfId="1" applyNumberFormat="1" applyFont="1" applyBorder="1" applyAlignment="1">
      <alignment horizontal="center"/>
    </xf>
    <xf numFmtId="0" fontId="32" fillId="18" borderId="0" xfId="1" applyFont="1" applyFill="1" applyAlignment="1">
      <alignment horizontal="center"/>
    </xf>
    <xf numFmtId="0" fontId="25" fillId="12" borderId="0" xfId="1" applyFont="1" applyFill="1" applyAlignment="1">
      <alignment horizontal="center" wrapText="1"/>
    </xf>
    <xf numFmtId="165" fontId="25" fillId="12" borderId="0" xfId="1" applyNumberFormat="1" applyFont="1" applyFill="1" applyAlignment="1">
      <alignment horizontal="center" wrapText="1"/>
    </xf>
    <xf numFmtId="0" fontId="38" fillId="12" borderId="0" xfId="1" applyFont="1" applyFill="1" applyAlignment="1">
      <alignment horizontal="center" wrapText="1"/>
    </xf>
    <xf numFmtId="0" fontId="33" fillId="18" borderId="39" xfId="1" applyFont="1" applyFill="1" applyBorder="1" applyAlignment="1">
      <alignment horizontal="center"/>
    </xf>
    <xf numFmtId="4" fontId="33" fillId="18" borderId="39" xfId="1" applyNumberFormat="1" applyFont="1" applyFill="1" applyBorder="1" applyAlignment="1">
      <alignment horizontal="center"/>
    </xf>
    <xf numFmtId="0" fontId="33" fillId="18" borderId="40" xfId="1" applyFont="1" applyFill="1" applyBorder="1" applyAlignment="1">
      <alignment horizontal="center"/>
    </xf>
    <xf numFmtId="0" fontId="39" fillId="18" borderId="39" xfId="1" applyFont="1" applyFill="1" applyBorder="1" applyAlignment="1">
      <alignment horizontal="left" wrapText="1"/>
    </xf>
    <xf numFmtId="0" fontId="32" fillId="12" borderId="0" xfId="1" applyFont="1" applyFill="1"/>
    <xf numFmtId="0" fontId="37" fillId="18" borderId="41" xfId="1" applyFont="1" applyFill="1" applyBorder="1" applyAlignment="1">
      <alignment horizontal="left" wrapText="1"/>
    </xf>
    <xf numFmtId="0" fontId="37" fillId="18" borderId="41" xfId="1" applyFont="1" applyFill="1" applyBorder="1" applyAlignment="1">
      <alignment horizontal="center" vertical="center" wrapText="1"/>
    </xf>
    <xf numFmtId="0" fontId="37" fillId="18" borderId="39" xfId="1" applyFont="1" applyFill="1" applyBorder="1" applyAlignment="1">
      <alignment horizontal="center" vertical="center" wrapText="1"/>
    </xf>
    <xf numFmtId="4" fontId="37" fillId="18" borderId="39" xfId="1" applyNumberFormat="1" applyFont="1" applyFill="1" applyBorder="1" applyAlignment="1">
      <alignment horizontal="center" vertical="center" wrapText="1"/>
    </xf>
    <xf numFmtId="0" fontId="40" fillId="12" borderId="8" xfId="1" applyFont="1" applyFill="1" applyBorder="1" applyAlignment="1">
      <alignment horizontal="center" vertical="center" wrapText="1"/>
    </xf>
    <xf numFmtId="0" fontId="41" fillId="12" borderId="8" xfId="1" applyFont="1" applyFill="1" applyBorder="1" applyAlignment="1">
      <alignment horizontal="center" vertical="center" wrapText="1"/>
    </xf>
    <xf numFmtId="166" fontId="40" fillId="12" borderId="8" xfId="1" applyNumberFormat="1" applyFont="1" applyFill="1" applyBorder="1" applyAlignment="1">
      <alignment horizontal="center" vertical="center" wrapText="1"/>
    </xf>
    <xf numFmtId="165" fontId="40" fillId="12" borderId="8" xfId="1" applyNumberFormat="1" applyFont="1" applyFill="1" applyBorder="1" applyAlignment="1">
      <alignment horizontal="center" vertical="center" wrapText="1"/>
    </xf>
    <xf numFmtId="0" fontId="32" fillId="16" borderId="8" xfId="1" applyFont="1" applyFill="1" applyBorder="1" applyAlignment="1">
      <alignment horizontal="center"/>
    </xf>
    <xf numFmtId="171" fontId="32" fillId="16" borderId="8" xfId="1" applyNumberFormat="1" applyFont="1" applyFill="1" applyBorder="1" applyAlignment="1">
      <alignment horizontal="center"/>
    </xf>
    <xf numFmtId="173" fontId="32" fillId="0" borderId="8" xfId="1" applyNumberFormat="1" applyFont="1" applyBorder="1" applyAlignment="1">
      <alignment horizontal="center"/>
    </xf>
    <xf numFmtId="177" fontId="32" fillId="0" borderId="8" xfId="1" applyNumberFormat="1" applyFont="1" applyBorder="1" applyAlignment="1">
      <alignment horizontal="center"/>
    </xf>
    <xf numFmtId="0" fontId="32" fillId="17" borderId="8" xfId="1" applyFont="1" applyFill="1" applyBorder="1" applyAlignment="1">
      <alignment horizontal="center"/>
    </xf>
    <xf numFmtId="172" fontId="32" fillId="17" borderId="8" xfId="1" applyNumberFormat="1" applyFont="1" applyFill="1" applyBorder="1" applyAlignment="1">
      <alignment horizontal="center"/>
    </xf>
    <xf numFmtId="0" fontId="32" fillId="17" borderId="8" xfId="1" applyFont="1" applyFill="1" applyBorder="1"/>
    <xf numFmtId="0" fontId="36" fillId="18" borderId="0" xfId="1" applyFont="1" applyFill="1" applyAlignment="1">
      <alignment horizontal="left" vertical="center" wrapText="1"/>
    </xf>
    <xf numFmtId="0" fontId="31" fillId="0" borderId="0" xfId="1"/>
    <xf numFmtId="0" fontId="22" fillId="10" borderId="36" xfId="1" applyFont="1" applyFill="1" applyBorder="1" applyAlignment="1">
      <alignment horizontal="center" wrapText="1"/>
    </xf>
    <xf numFmtId="0" fontId="22" fillId="10" borderId="8" xfId="1" applyFont="1" applyFill="1" applyBorder="1" applyAlignment="1">
      <alignment horizontal="center" wrapText="1"/>
    </xf>
    <xf numFmtId="0" fontId="34" fillId="10" borderId="8" xfId="1" applyFont="1" applyFill="1" applyBorder="1" applyAlignment="1">
      <alignment horizontal="center" wrapText="1"/>
    </xf>
    <xf numFmtId="0" fontId="23" fillId="0" borderId="8" xfId="1" applyFont="1" applyBorder="1" applyAlignment="1">
      <alignment horizontal="center"/>
    </xf>
    <xf numFmtId="0" fontId="35" fillId="0" borderId="8" xfId="1" applyFont="1" applyBorder="1"/>
    <xf numFmtId="2" fontId="23" fillId="11" borderId="8" xfId="1" applyNumberFormat="1" applyFont="1" applyFill="1" applyBorder="1" applyAlignment="1">
      <alignment horizontal="center"/>
    </xf>
    <xf numFmtId="0" fontId="22" fillId="0" borderId="8" xfId="1" applyFont="1" applyBorder="1"/>
    <xf numFmtId="0" fontId="21" fillId="0" borderId="37" xfId="1" applyFont="1" applyBorder="1"/>
    <xf numFmtId="0" fontId="22" fillId="10" borderId="33" xfId="1" applyFont="1" applyFill="1" applyBorder="1" applyAlignment="1">
      <alignment horizontal="center" wrapText="1"/>
    </xf>
    <xf numFmtId="0" fontId="21" fillId="0" borderId="35" xfId="1" applyFont="1" applyBorder="1"/>
    <xf numFmtId="0" fontId="20" fillId="0" borderId="33" xfId="1" applyFont="1" applyBorder="1" applyAlignment="1">
      <alignment horizontal="center" vertical="top"/>
    </xf>
    <xf numFmtId="0" fontId="21" fillId="0" borderId="34" xfId="1" applyFont="1" applyBorder="1"/>
    <xf numFmtId="0" fontId="20" fillId="0" borderId="0" xfId="1" applyFont="1" applyAlignment="1">
      <alignment horizontal="center" vertical="top"/>
    </xf>
    <xf numFmtId="0" fontId="22" fillId="10" borderId="34" xfId="1" applyFont="1" applyFill="1" applyBorder="1" applyAlignment="1">
      <alignment horizontal="center" wrapText="1"/>
    </xf>
    <xf numFmtId="0" fontId="22" fillId="10" borderId="35" xfId="1" applyFont="1" applyFill="1" applyBorder="1" applyAlignment="1">
      <alignment horizontal="center" wrapText="1"/>
    </xf>
    <xf numFmtId="0" fontId="22" fillId="10" borderId="37" xfId="1" applyFont="1" applyFill="1" applyBorder="1" applyAlignment="1">
      <alignment horizontal="center" wrapText="1"/>
    </xf>
    <xf numFmtId="0" fontId="20" fillId="0" borderId="34" xfId="1" applyFont="1" applyBorder="1" applyAlignment="1">
      <alignment horizontal="center" vertical="top"/>
    </xf>
    <xf numFmtId="0" fontId="32" fillId="0" borderId="34" xfId="1" applyFont="1" applyBorder="1"/>
  </cellXfs>
  <cellStyles count="2">
    <cellStyle name="Normal" xfId="0" builtinId="0"/>
    <cellStyle name="Normal 2" xfId="1" xr:uid="{7186B88C-4F09-4C66-8F20-8161F67AB9EC}"/>
  </cellStyles>
  <dxfs count="10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</dxfs>
  <tableStyles count="4" defaultTableStyle="TableStyleMedium2" defaultPivotStyle="PivotStyleLight16">
    <tableStyle name="Dashboard-2022-style" pivot="0" count="3" xr9:uid="{1BB6F5F4-C7E8-4E6D-87A7-063263B8E10E}">
      <tableStyleElement type="headerRow" dxfId="9"/>
      <tableStyleElement type="firstRowStripe" dxfId="8"/>
      <tableStyleElement type="secondRowStripe" dxfId="7"/>
    </tableStyle>
    <tableStyle name="Dashboard-2022-style 2" pivot="0" count="3" xr9:uid="{A1876517-B3ED-466A-9BBC-4DF5577F0FD5}">
      <tableStyleElement type="headerRow" dxfId="6"/>
      <tableStyleElement type="firstRowStripe" dxfId="5"/>
      <tableStyleElement type="secondRowStripe" dxfId="4"/>
    </tableStyle>
    <tableStyle name="Placement Report-Recurring-style" pivot="0" count="2" xr9:uid="{C260D76B-3EAD-479A-BD22-C4C832B3415F}">
      <tableStyleElement type="firstRowStripe" dxfId="3"/>
      <tableStyleElement type="secondRowStripe" dxfId="2"/>
    </tableStyle>
    <tableStyle name="Placement Report-Recurring-style 2" pivot="0" count="2" xr9:uid="{2B0FA9A7-3575-4A5B-AE45-8F05DCBBA30B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3F2C-FFFE-4088-86BE-ECC2A8263635}">
  <dimension ref="A1:G46"/>
  <sheetViews>
    <sheetView tabSelected="1" topLeftCell="B1" workbookViewId="0">
      <selection activeCell="J10" sqref="J10"/>
    </sheetView>
  </sheetViews>
  <sheetFormatPr defaultRowHeight="15"/>
  <cols>
    <col min="2" max="2" width="33" bestFit="1" customWidth="1"/>
    <col min="3" max="3" width="34.42578125" bestFit="1" customWidth="1"/>
  </cols>
  <sheetData>
    <row r="1" spans="1:7" ht="15.75">
      <c r="A1" s="28" t="s">
        <v>151</v>
      </c>
      <c r="B1" s="29"/>
      <c r="C1" s="29"/>
      <c r="D1" s="29"/>
      <c r="E1" s="29"/>
      <c r="F1" s="29"/>
      <c r="G1" s="29"/>
    </row>
    <row r="2" spans="1:7" ht="15.75">
      <c r="A2" s="30" t="s">
        <v>69</v>
      </c>
      <c r="B2" s="30"/>
      <c r="C2" s="30"/>
      <c r="D2" s="30"/>
      <c r="E2" s="30"/>
      <c r="F2" s="30"/>
      <c r="G2" s="30"/>
    </row>
    <row r="3" spans="1:7">
      <c r="A3" s="31" t="s">
        <v>1</v>
      </c>
      <c r="B3" s="32" t="s">
        <v>8</v>
      </c>
      <c r="C3" s="33" t="s">
        <v>70</v>
      </c>
      <c r="D3" s="34" t="s">
        <v>71</v>
      </c>
      <c r="E3" s="35"/>
      <c r="F3" s="34" t="s">
        <v>72</v>
      </c>
      <c r="G3" s="35"/>
    </row>
    <row r="4" spans="1:7">
      <c r="A4" s="36"/>
      <c r="B4" s="37"/>
      <c r="C4" s="38"/>
      <c r="D4" s="39" t="s">
        <v>73</v>
      </c>
      <c r="E4" s="40" t="s">
        <v>74</v>
      </c>
      <c r="F4" s="39" t="s">
        <v>73</v>
      </c>
      <c r="G4" s="40" t="s">
        <v>74</v>
      </c>
    </row>
    <row r="5" spans="1:7">
      <c r="A5" s="41">
        <v>3</v>
      </c>
      <c r="B5" s="42" t="s">
        <v>75</v>
      </c>
      <c r="C5" s="43">
        <v>41</v>
      </c>
      <c r="D5" s="44">
        <v>29</v>
      </c>
      <c r="E5" s="45">
        <f t="shared" ref="E5" si="0">D5*100/C5</f>
        <v>70.731707317073173</v>
      </c>
      <c r="F5" s="44">
        <v>28</v>
      </c>
      <c r="G5" s="46">
        <f t="shared" ref="G5" si="1">F5*100/C5</f>
        <v>68.292682926829272</v>
      </c>
    </row>
    <row r="6" spans="1:7">
      <c r="A6" s="47"/>
      <c r="B6" s="48"/>
      <c r="C6" s="48"/>
      <c r="D6" s="48"/>
      <c r="E6" s="48"/>
      <c r="F6" s="48"/>
      <c r="G6" s="49"/>
    </row>
    <row r="7" spans="1:7" ht="15.75">
      <c r="A7" s="50" t="s">
        <v>76</v>
      </c>
      <c r="B7" s="30"/>
      <c r="C7" s="30"/>
      <c r="D7" s="30"/>
      <c r="E7" s="30"/>
      <c r="F7" s="30"/>
      <c r="G7" s="30"/>
    </row>
    <row r="8" spans="1:7">
      <c r="A8" s="31" t="s">
        <v>1</v>
      </c>
      <c r="B8" s="32" t="s">
        <v>8</v>
      </c>
      <c r="C8" s="33" t="s">
        <v>70</v>
      </c>
      <c r="D8" s="34" t="s">
        <v>71</v>
      </c>
      <c r="E8" s="35"/>
      <c r="F8" s="34" t="s">
        <v>72</v>
      </c>
      <c r="G8" s="35"/>
    </row>
    <row r="9" spans="1:7">
      <c r="A9" s="36"/>
      <c r="B9" s="37"/>
      <c r="C9" s="38"/>
      <c r="D9" s="51" t="s">
        <v>73</v>
      </c>
      <c r="E9" s="52" t="s">
        <v>74</v>
      </c>
      <c r="F9" s="51" t="s">
        <v>73</v>
      </c>
      <c r="G9" s="52" t="s">
        <v>74</v>
      </c>
    </row>
    <row r="10" spans="1:7">
      <c r="A10" s="41">
        <v>2</v>
      </c>
      <c r="B10" s="42" t="s">
        <v>77</v>
      </c>
      <c r="C10" s="43">
        <v>3</v>
      </c>
      <c r="D10" s="56">
        <v>0</v>
      </c>
      <c r="E10" s="54">
        <f t="shared" ref="E10" si="2">D10*100/C10</f>
        <v>0</v>
      </c>
      <c r="F10" s="41">
        <v>0</v>
      </c>
      <c r="G10" s="55">
        <f t="shared" ref="G10" si="3">F10*100/C10</f>
        <v>0</v>
      </c>
    </row>
    <row r="13" spans="1:7" ht="15.75">
      <c r="A13" s="28" t="s">
        <v>78</v>
      </c>
      <c r="B13" s="29"/>
      <c r="C13" s="29"/>
      <c r="D13" s="29"/>
      <c r="E13" s="29"/>
      <c r="F13" s="29"/>
      <c r="G13" s="29"/>
    </row>
    <row r="14" spans="1:7" ht="15.75">
      <c r="A14" s="30" t="s">
        <v>69</v>
      </c>
      <c r="B14" s="30"/>
      <c r="C14" s="30"/>
      <c r="D14" s="30"/>
      <c r="E14" s="30"/>
      <c r="F14" s="30"/>
      <c r="G14" s="30"/>
    </row>
    <row r="15" spans="1:7">
      <c r="A15" s="31" t="s">
        <v>1</v>
      </c>
      <c r="B15" s="32" t="s">
        <v>8</v>
      </c>
      <c r="C15" s="33" t="s">
        <v>70</v>
      </c>
      <c r="D15" s="34" t="s">
        <v>71</v>
      </c>
      <c r="E15" s="35"/>
      <c r="F15" s="34" t="s">
        <v>72</v>
      </c>
      <c r="G15" s="35"/>
    </row>
    <row r="16" spans="1:7">
      <c r="A16" s="36"/>
      <c r="B16" s="37"/>
      <c r="C16" s="38"/>
      <c r="D16" s="39" t="s">
        <v>73</v>
      </c>
      <c r="E16" s="40" t="s">
        <v>74</v>
      </c>
      <c r="F16" s="39" t="s">
        <v>73</v>
      </c>
      <c r="G16" s="40" t="s">
        <v>74</v>
      </c>
    </row>
    <row r="17" spans="1:7">
      <c r="A17" s="41">
        <v>3</v>
      </c>
      <c r="B17" s="42" t="s">
        <v>75</v>
      </c>
      <c r="C17" s="43">
        <v>46</v>
      </c>
      <c r="D17" s="44">
        <v>38</v>
      </c>
      <c r="E17" s="45">
        <f t="shared" ref="E17" si="4">D17*100/C17</f>
        <v>82.608695652173907</v>
      </c>
      <c r="F17" s="44">
        <v>35</v>
      </c>
      <c r="G17" s="46">
        <f t="shared" ref="G17" si="5">F17*100/C17</f>
        <v>76.086956521739125</v>
      </c>
    </row>
    <row r="18" spans="1:7">
      <c r="A18" s="47"/>
      <c r="B18" s="48"/>
      <c r="C18" s="48"/>
      <c r="D18" s="48"/>
      <c r="E18" s="48"/>
      <c r="F18" s="48"/>
      <c r="G18" s="49"/>
    </row>
    <row r="19" spans="1:7" ht="15.75">
      <c r="A19" s="50" t="s">
        <v>76</v>
      </c>
      <c r="B19" s="30"/>
      <c r="C19" s="30"/>
      <c r="D19" s="30"/>
      <c r="E19" s="30"/>
      <c r="F19" s="30"/>
      <c r="G19" s="30"/>
    </row>
    <row r="20" spans="1:7">
      <c r="A20" s="31" t="s">
        <v>1</v>
      </c>
      <c r="B20" s="32" t="s">
        <v>8</v>
      </c>
      <c r="C20" s="33" t="s">
        <v>70</v>
      </c>
      <c r="D20" s="34" t="s">
        <v>71</v>
      </c>
      <c r="E20" s="35"/>
      <c r="F20" s="34" t="s">
        <v>72</v>
      </c>
      <c r="G20" s="35"/>
    </row>
    <row r="21" spans="1:7">
      <c r="A21" s="36"/>
      <c r="B21" s="37"/>
      <c r="C21" s="38"/>
      <c r="D21" s="51" t="s">
        <v>73</v>
      </c>
      <c r="E21" s="52" t="s">
        <v>74</v>
      </c>
      <c r="F21" s="51" t="s">
        <v>73</v>
      </c>
      <c r="G21" s="52" t="s">
        <v>74</v>
      </c>
    </row>
    <row r="22" spans="1:7">
      <c r="A22" s="41">
        <v>2</v>
      </c>
      <c r="B22" s="42" t="s">
        <v>77</v>
      </c>
      <c r="C22" s="43">
        <v>5</v>
      </c>
      <c r="D22" s="53">
        <v>1</v>
      </c>
      <c r="E22" s="54">
        <f t="shared" ref="E22" si="6">D22*100/C22</f>
        <v>20</v>
      </c>
      <c r="F22" s="53">
        <v>1</v>
      </c>
      <c r="G22" s="55">
        <f t="shared" ref="G22" si="7">F22*100/C22</f>
        <v>20</v>
      </c>
    </row>
    <row r="25" spans="1:7" ht="15.75">
      <c r="A25" s="28" t="s">
        <v>152</v>
      </c>
      <c r="B25" s="29"/>
      <c r="C25" s="29"/>
      <c r="D25" s="29"/>
      <c r="E25" s="29"/>
      <c r="F25" s="29"/>
      <c r="G25" s="29"/>
    </row>
    <row r="26" spans="1:7" ht="15.75">
      <c r="A26" s="110" t="s">
        <v>69</v>
      </c>
      <c r="B26" s="111"/>
      <c r="C26" s="111"/>
      <c r="D26" s="111"/>
      <c r="E26" s="111"/>
      <c r="F26" s="111"/>
      <c r="G26" s="112"/>
    </row>
    <row r="27" spans="1:7">
      <c r="A27" s="113" t="s">
        <v>1</v>
      </c>
      <c r="B27" s="113" t="s">
        <v>8</v>
      </c>
      <c r="C27" s="113" t="s">
        <v>150</v>
      </c>
      <c r="D27" s="114" t="s">
        <v>71</v>
      </c>
      <c r="E27" s="112"/>
      <c r="F27" s="114" t="s">
        <v>72</v>
      </c>
      <c r="G27" s="112"/>
    </row>
    <row r="28" spans="1:7">
      <c r="A28" s="115"/>
      <c r="B28" s="115"/>
      <c r="C28" s="115"/>
      <c r="D28" s="116" t="s">
        <v>73</v>
      </c>
      <c r="E28" s="116" t="s">
        <v>74</v>
      </c>
      <c r="F28" s="116" t="s">
        <v>73</v>
      </c>
      <c r="G28" s="116" t="s">
        <v>74</v>
      </c>
    </row>
    <row r="29" spans="1:7">
      <c r="A29" s="117">
        <v>3</v>
      </c>
      <c r="B29" s="118" t="s">
        <v>75</v>
      </c>
      <c r="C29" s="117">
        <v>47</v>
      </c>
      <c r="D29" s="117">
        <v>29</v>
      </c>
      <c r="E29" s="119">
        <f t="shared" ref="E29" si="8">IFERROR(D29*100/C29,"")</f>
        <v>61.702127659574465</v>
      </c>
      <c r="F29" s="117">
        <v>28</v>
      </c>
      <c r="G29" s="119">
        <f t="shared" ref="G29" si="9">IFERROR(F29*100/C29,"")</f>
        <v>59.574468085106382</v>
      </c>
    </row>
    <row r="30" spans="1:7" ht="15.75">
      <c r="A30" s="110" t="s">
        <v>76</v>
      </c>
      <c r="B30" s="111"/>
      <c r="C30" s="111"/>
      <c r="D30" s="111"/>
      <c r="E30" s="111"/>
      <c r="F30" s="111"/>
      <c r="G30" s="112"/>
    </row>
    <row r="31" spans="1:7">
      <c r="A31" s="113" t="s">
        <v>1</v>
      </c>
      <c r="B31" s="113" t="s">
        <v>8</v>
      </c>
      <c r="C31" s="113" t="s">
        <v>70</v>
      </c>
      <c r="D31" s="114" t="s">
        <v>71</v>
      </c>
      <c r="E31" s="112"/>
      <c r="F31" s="114" t="s">
        <v>72</v>
      </c>
      <c r="G31" s="112"/>
    </row>
    <row r="32" spans="1:7">
      <c r="A32" s="115"/>
      <c r="B32" s="115"/>
      <c r="C32" s="115"/>
      <c r="D32" s="116" t="s">
        <v>73</v>
      </c>
      <c r="E32" s="116" t="s">
        <v>74</v>
      </c>
      <c r="F32" s="116" t="s">
        <v>73</v>
      </c>
      <c r="G32" s="116" t="s">
        <v>74</v>
      </c>
    </row>
    <row r="33" spans="1:7">
      <c r="A33" s="117">
        <v>2</v>
      </c>
      <c r="B33" s="118" t="s">
        <v>77</v>
      </c>
      <c r="C33" s="117">
        <v>3</v>
      </c>
      <c r="D33" s="117">
        <v>0</v>
      </c>
      <c r="E33" s="119">
        <f t="shared" ref="E33" si="10">IFERROR(D33*100/C33,"")</f>
        <v>0</v>
      </c>
      <c r="F33" s="117">
        <v>0</v>
      </c>
      <c r="G33" s="119">
        <f t="shared" ref="G33" si="11">IFERROR(F33*100/C33,"")</f>
        <v>0</v>
      </c>
    </row>
    <row r="36" spans="1:7" ht="15.75">
      <c r="A36" s="184" t="s">
        <v>328</v>
      </c>
      <c r="B36" s="171"/>
      <c r="C36" s="171"/>
      <c r="D36" s="171"/>
      <c r="E36" s="171"/>
      <c r="F36" s="171"/>
      <c r="G36" s="171"/>
    </row>
    <row r="37" spans="1:7" ht="15.75">
      <c r="A37" s="182" t="s">
        <v>69</v>
      </c>
      <c r="B37" s="183"/>
      <c r="C37" s="183"/>
      <c r="D37" s="183"/>
      <c r="E37" s="183"/>
      <c r="F37" s="183"/>
      <c r="G37" s="183"/>
    </row>
    <row r="38" spans="1:7">
      <c r="A38" s="172" t="s">
        <v>1</v>
      </c>
      <c r="B38" s="172" t="s">
        <v>8</v>
      </c>
      <c r="C38" s="172" t="s">
        <v>150</v>
      </c>
      <c r="D38" s="180" t="s">
        <v>71</v>
      </c>
      <c r="E38" s="181"/>
      <c r="F38" s="180" t="s">
        <v>72</v>
      </c>
      <c r="G38" s="183"/>
    </row>
    <row r="39" spans="1:7">
      <c r="A39" s="179"/>
      <c r="B39" s="179"/>
      <c r="C39" s="179"/>
      <c r="D39" s="173" t="s">
        <v>324</v>
      </c>
      <c r="E39" s="173" t="s">
        <v>325</v>
      </c>
      <c r="F39" s="173" t="s">
        <v>326</v>
      </c>
      <c r="G39" s="173"/>
    </row>
    <row r="40" spans="1:7">
      <c r="A40" s="175">
        <v>3</v>
      </c>
      <c r="B40" s="176" t="s">
        <v>75</v>
      </c>
      <c r="C40" s="175">
        <v>55</v>
      </c>
      <c r="D40" s="175">
        <v>55</v>
      </c>
      <c r="E40" s="177">
        <v>100</v>
      </c>
      <c r="F40" s="175">
        <v>54</v>
      </c>
      <c r="G40" s="177">
        <f t="shared" ref="G40" si="12">F40/C40*100</f>
        <v>98.181818181818187</v>
      </c>
    </row>
    <row r="41" spans="1:7">
      <c r="A41" s="189"/>
      <c r="B41" s="189"/>
      <c r="C41" s="189"/>
      <c r="D41" s="189"/>
      <c r="E41" s="189"/>
      <c r="F41" s="189"/>
      <c r="G41" s="189"/>
    </row>
    <row r="42" spans="1:7">
      <c r="A42" s="189"/>
      <c r="B42" s="189"/>
      <c r="C42" s="189"/>
      <c r="D42" s="189"/>
      <c r="E42" s="189"/>
      <c r="F42" s="189"/>
      <c r="G42" s="189"/>
    </row>
    <row r="43" spans="1:7" ht="15.75">
      <c r="A43" s="182" t="s">
        <v>76</v>
      </c>
      <c r="B43" s="188"/>
      <c r="C43" s="188"/>
      <c r="D43" s="188"/>
      <c r="E43" s="188"/>
      <c r="F43" s="188"/>
      <c r="G43" s="188"/>
    </row>
    <row r="44" spans="1:7">
      <c r="A44" s="172" t="s">
        <v>1</v>
      </c>
      <c r="B44" s="172" t="s">
        <v>8</v>
      </c>
      <c r="C44" s="172" t="s">
        <v>70</v>
      </c>
      <c r="D44" s="180" t="s">
        <v>71</v>
      </c>
      <c r="E44" s="186"/>
      <c r="F44" s="180" t="s">
        <v>72</v>
      </c>
      <c r="G44" s="185"/>
    </row>
    <row r="45" spans="1:7" ht="26.25">
      <c r="A45" s="187"/>
      <c r="B45" s="187"/>
      <c r="C45" s="187"/>
      <c r="D45" s="173" t="s">
        <v>73</v>
      </c>
      <c r="E45" s="173" t="s">
        <v>74</v>
      </c>
      <c r="F45" s="173" t="s">
        <v>73</v>
      </c>
      <c r="G45" s="174" t="s">
        <v>327</v>
      </c>
    </row>
    <row r="46" spans="1:7">
      <c r="A46" s="175">
        <v>2</v>
      </c>
      <c r="B46" s="178" t="s">
        <v>77</v>
      </c>
      <c r="C46" s="175">
        <v>3</v>
      </c>
      <c r="D46" s="175">
        <v>0</v>
      </c>
      <c r="E46" s="177">
        <v>0</v>
      </c>
      <c r="F46" s="175">
        <v>0</v>
      </c>
      <c r="G46" s="177">
        <v>0</v>
      </c>
    </row>
  </sheetData>
  <mergeCells count="54">
    <mergeCell ref="A36:G36"/>
    <mergeCell ref="A37:G37"/>
    <mergeCell ref="A38:A39"/>
    <mergeCell ref="C38:C39"/>
    <mergeCell ref="D38:E38"/>
    <mergeCell ref="F38:G38"/>
    <mergeCell ref="B38:B39"/>
    <mergeCell ref="C44:C45"/>
    <mergeCell ref="D44:E44"/>
    <mergeCell ref="A41:G41"/>
    <mergeCell ref="A42:G42"/>
    <mergeCell ref="A43:G43"/>
    <mergeCell ref="A44:A45"/>
    <mergeCell ref="B44:B45"/>
    <mergeCell ref="F44:G44"/>
    <mergeCell ref="A30:G30"/>
    <mergeCell ref="A31:A32"/>
    <mergeCell ref="B31:B32"/>
    <mergeCell ref="C31:C32"/>
    <mergeCell ref="D31:E31"/>
    <mergeCell ref="F31:G31"/>
    <mergeCell ref="A27:A28"/>
    <mergeCell ref="B27:B28"/>
    <mergeCell ref="C27:C28"/>
    <mergeCell ref="D27:E27"/>
    <mergeCell ref="F27:G27"/>
    <mergeCell ref="A8:A9"/>
    <mergeCell ref="B8:B9"/>
    <mergeCell ref="C8:C9"/>
    <mergeCell ref="D8:E8"/>
    <mergeCell ref="F8:G8"/>
    <mergeCell ref="A26:G26"/>
    <mergeCell ref="A25:G25"/>
    <mergeCell ref="B3:B4"/>
    <mergeCell ref="C3:C4"/>
    <mergeCell ref="D3:E3"/>
    <mergeCell ref="F3:G3"/>
    <mergeCell ref="A7:G7"/>
    <mergeCell ref="A19:G19"/>
    <mergeCell ref="A20:A21"/>
    <mergeCell ref="B20:B21"/>
    <mergeCell ref="C20:C21"/>
    <mergeCell ref="D20:E20"/>
    <mergeCell ref="F20:G20"/>
    <mergeCell ref="A1:G1"/>
    <mergeCell ref="A2:G2"/>
    <mergeCell ref="A3:A4"/>
    <mergeCell ref="A13:G13"/>
    <mergeCell ref="A14:G14"/>
    <mergeCell ref="A15:A16"/>
    <mergeCell ref="B15:B16"/>
    <mergeCell ref="C15:C16"/>
    <mergeCell ref="D15:E15"/>
    <mergeCell ref="F15:G15"/>
  </mergeCells>
  <hyperlinks>
    <hyperlink ref="B40" location="Chemical!A1" display="Chemical Engineering" xr:uid="{00000000-0004-0000-07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D781-A777-447C-A230-AEE3B4ED419B}">
  <dimension ref="A1:T32"/>
  <sheetViews>
    <sheetView workbookViewId="0">
      <selection activeCell="S15" sqref="S15"/>
    </sheetView>
  </sheetViews>
  <sheetFormatPr defaultRowHeight="15"/>
  <cols>
    <col min="1" max="1" width="7" bestFit="1" customWidth="1"/>
    <col min="2" max="2" width="22.42578125" bestFit="1" customWidth="1"/>
    <col min="3" max="3" width="8.140625" bestFit="1" customWidth="1"/>
    <col min="4" max="4" width="12.85546875" bestFit="1" customWidth="1"/>
    <col min="5" max="5" width="27.42578125" bestFit="1" customWidth="1"/>
    <col min="6" max="6" width="9" bestFit="1" customWidth="1"/>
    <col min="7" max="7" width="8.5703125" bestFit="1" customWidth="1"/>
    <col min="8" max="8" width="11" bestFit="1" customWidth="1"/>
    <col min="9" max="9" width="5.5703125" bestFit="1" customWidth="1"/>
    <col min="10" max="10" width="8.7109375" bestFit="1" customWidth="1"/>
    <col min="12" max="12" width="6" bestFit="1" customWidth="1"/>
    <col min="20" max="20" width="1.7109375" bestFit="1" customWidth="1"/>
  </cols>
  <sheetData>
    <row r="1" spans="1:20" ht="18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1"/>
      <c r="L1" s="23"/>
    </row>
    <row r="2" spans="1:20" ht="15.75">
      <c r="A2" s="24" t="s">
        <v>79</v>
      </c>
      <c r="B2" s="25"/>
      <c r="C2" s="25"/>
      <c r="D2" s="25"/>
      <c r="E2" s="25"/>
      <c r="F2" s="25"/>
      <c r="G2" s="25"/>
      <c r="H2" s="25"/>
      <c r="I2" s="25"/>
      <c r="J2" s="26"/>
      <c r="K2" s="25"/>
      <c r="L2" s="27"/>
    </row>
    <row r="3" spans="1:20" ht="60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3" t="s">
        <v>6</v>
      </c>
      <c r="G3" s="3" t="s">
        <v>7</v>
      </c>
      <c r="H3" s="1" t="s">
        <v>8</v>
      </c>
      <c r="I3" s="4" t="s">
        <v>9</v>
      </c>
      <c r="J3" s="1" t="s">
        <v>10</v>
      </c>
      <c r="K3" s="1" t="s">
        <v>11</v>
      </c>
      <c r="L3" s="3" t="s">
        <v>12</v>
      </c>
    </row>
    <row r="4" spans="1:20">
      <c r="A4" s="5">
        <v>207</v>
      </c>
      <c r="B4" s="5" t="s">
        <v>13</v>
      </c>
      <c r="C4" s="5"/>
      <c r="D4" s="6" t="s">
        <v>14</v>
      </c>
      <c r="E4" s="7" t="s">
        <v>15</v>
      </c>
      <c r="F4" s="8">
        <v>15113039</v>
      </c>
      <c r="G4" s="8" t="s">
        <v>16</v>
      </c>
      <c r="H4" s="7" t="s">
        <v>17</v>
      </c>
      <c r="I4" s="9">
        <v>6.8</v>
      </c>
      <c r="J4" s="7" t="s">
        <v>18</v>
      </c>
      <c r="K4" s="7" t="s">
        <v>19</v>
      </c>
      <c r="L4" s="8" t="s">
        <v>20</v>
      </c>
    </row>
    <row r="5" spans="1:20">
      <c r="A5" s="5">
        <v>208</v>
      </c>
      <c r="B5" s="5" t="s">
        <v>13</v>
      </c>
      <c r="C5" s="5"/>
      <c r="D5" s="6" t="s">
        <v>14</v>
      </c>
      <c r="E5" s="7" t="s">
        <v>21</v>
      </c>
      <c r="F5" s="8">
        <v>15113051</v>
      </c>
      <c r="G5" s="8" t="s">
        <v>16</v>
      </c>
      <c r="H5" s="7" t="s">
        <v>17</v>
      </c>
      <c r="I5" s="9">
        <v>6.8</v>
      </c>
      <c r="J5" s="7" t="s">
        <v>18</v>
      </c>
      <c r="K5" s="7" t="s">
        <v>22</v>
      </c>
      <c r="L5" s="8" t="s">
        <v>20</v>
      </c>
    </row>
    <row r="6" spans="1:20">
      <c r="A6" s="5">
        <v>256</v>
      </c>
      <c r="B6" s="5" t="s">
        <v>23</v>
      </c>
      <c r="C6" s="5"/>
      <c r="D6" s="6" t="s">
        <v>24</v>
      </c>
      <c r="E6" s="7" t="s">
        <v>25</v>
      </c>
      <c r="F6" s="8">
        <v>15113047</v>
      </c>
      <c r="G6" s="8" t="s">
        <v>16</v>
      </c>
      <c r="H6" s="7" t="s">
        <v>17</v>
      </c>
      <c r="I6" s="9">
        <v>7.95</v>
      </c>
      <c r="J6" s="7" t="s">
        <v>26</v>
      </c>
      <c r="K6" s="7" t="s">
        <v>22</v>
      </c>
      <c r="L6" s="8" t="s">
        <v>20</v>
      </c>
    </row>
    <row r="7" spans="1:20">
      <c r="A7" s="5">
        <v>257</v>
      </c>
      <c r="B7" s="5" t="s">
        <v>23</v>
      </c>
      <c r="C7" s="5"/>
      <c r="D7" s="6" t="s">
        <v>24</v>
      </c>
      <c r="E7" s="7" t="s">
        <v>27</v>
      </c>
      <c r="F7" s="8">
        <v>15113055</v>
      </c>
      <c r="G7" s="8" t="s">
        <v>16</v>
      </c>
      <c r="H7" s="7" t="s">
        <v>17</v>
      </c>
      <c r="I7" s="9">
        <v>7.95</v>
      </c>
      <c r="J7" s="7" t="s">
        <v>18</v>
      </c>
      <c r="K7" s="7" t="s">
        <v>28</v>
      </c>
      <c r="L7" s="8" t="s">
        <v>20</v>
      </c>
    </row>
    <row r="8" spans="1:20">
      <c r="A8" s="5">
        <v>346</v>
      </c>
      <c r="B8" s="5" t="s">
        <v>29</v>
      </c>
      <c r="C8" s="5"/>
      <c r="D8" s="6" t="s">
        <v>30</v>
      </c>
      <c r="E8" s="7" t="s">
        <v>31</v>
      </c>
      <c r="F8" s="8">
        <v>15113007</v>
      </c>
      <c r="G8" s="8" t="s">
        <v>16</v>
      </c>
      <c r="H8" s="7" t="s">
        <v>32</v>
      </c>
      <c r="I8" s="9">
        <v>5.5</v>
      </c>
      <c r="J8" s="7" t="s">
        <v>18</v>
      </c>
      <c r="K8" s="7" t="s">
        <v>22</v>
      </c>
      <c r="L8" s="8" t="s">
        <v>20</v>
      </c>
      <c r="T8" t="s">
        <v>68</v>
      </c>
    </row>
    <row r="9" spans="1:20">
      <c r="A9" s="5">
        <v>347</v>
      </c>
      <c r="B9" s="5" t="s">
        <v>29</v>
      </c>
      <c r="C9" s="5"/>
      <c r="D9" s="6" t="s">
        <v>30</v>
      </c>
      <c r="E9" s="7" t="s">
        <v>33</v>
      </c>
      <c r="F9" s="8">
        <v>15113010</v>
      </c>
      <c r="G9" s="8" t="s">
        <v>16</v>
      </c>
      <c r="H9" s="7" t="s">
        <v>17</v>
      </c>
      <c r="I9" s="9">
        <v>5.5</v>
      </c>
      <c r="J9" s="7" t="s">
        <v>18</v>
      </c>
      <c r="K9" s="7" t="s">
        <v>34</v>
      </c>
      <c r="L9" s="8" t="s">
        <v>20</v>
      </c>
    </row>
    <row r="10" spans="1:20">
      <c r="A10" s="5">
        <v>348</v>
      </c>
      <c r="B10" s="5" t="s">
        <v>29</v>
      </c>
      <c r="C10" s="5"/>
      <c r="D10" s="6" t="s">
        <v>30</v>
      </c>
      <c r="E10" s="7" t="s">
        <v>35</v>
      </c>
      <c r="F10" s="8">
        <v>15113011</v>
      </c>
      <c r="G10" s="8" t="s">
        <v>16</v>
      </c>
      <c r="H10" s="7" t="s">
        <v>17</v>
      </c>
      <c r="I10" s="9">
        <v>5.5</v>
      </c>
      <c r="J10" s="7" t="s">
        <v>26</v>
      </c>
      <c r="K10" s="7" t="s">
        <v>19</v>
      </c>
      <c r="L10" s="8" t="s">
        <v>20</v>
      </c>
    </row>
    <row r="11" spans="1:20">
      <c r="A11" s="5">
        <v>349</v>
      </c>
      <c r="B11" s="5" t="s">
        <v>29</v>
      </c>
      <c r="C11" s="5"/>
      <c r="D11" s="6" t="s">
        <v>30</v>
      </c>
      <c r="E11" s="7" t="s">
        <v>36</v>
      </c>
      <c r="F11" s="8">
        <v>15113015</v>
      </c>
      <c r="G11" s="8" t="s">
        <v>16</v>
      </c>
      <c r="H11" s="7" t="s">
        <v>17</v>
      </c>
      <c r="I11" s="9">
        <v>5.5</v>
      </c>
      <c r="J11" s="7" t="s">
        <v>18</v>
      </c>
      <c r="K11" s="7" t="s">
        <v>19</v>
      </c>
      <c r="L11" s="8" t="s">
        <v>20</v>
      </c>
    </row>
    <row r="12" spans="1:20">
      <c r="A12" s="5">
        <v>350</v>
      </c>
      <c r="B12" s="5" t="s">
        <v>29</v>
      </c>
      <c r="C12" s="5"/>
      <c r="D12" s="6" t="s">
        <v>30</v>
      </c>
      <c r="E12" s="7" t="s">
        <v>37</v>
      </c>
      <c r="F12" s="8">
        <v>15113035</v>
      </c>
      <c r="G12" s="8" t="s">
        <v>16</v>
      </c>
      <c r="H12" s="7" t="s">
        <v>17</v>
      </c>
      <c r="I12" s="9">
        <v>5.5</v>
      </c>
      <c r="J12" s="7" t="s">
        <v>18</v>
      </c>
      <c r="K12" s="7" t="s">
        <v>19</v>
      </c>
      <c r="L12" s="8" t="s">
        <v>20</v>
      </c>
    </row>
    <row r="13" spans="1:20">
      <c r="A13" s="5">
        <v>351</v>
      </c>
      <c r="B13" s="5" t="s">
        <v>29</v>
      </c>
      <c r="C13" s="5"/>
      <c r="D13" s="6" t="s">
        <v>30</v>
      </c>
      <c r="E13" s="7" t="s">
        <v>38</v>
      </c>
      <c r="F13" s="8">
        <v>15113902</v>
      </c>
      <c r="G13" s="8" t="s">
        <v>16</v>
      </c>
      <c r="H13" s="7" t="s">
        <v>17</v>
      </c>
      <c r="I13" s="9">
        <v>5.5</v>
      </c>
      <c r="J13" s="7" t="s">
        <v>26</v>
      </c>
      <c r="K13" s="7" t="s">
        <v>19</v>
      </c>
      <c r="L13" s="8" t="s">
        <v>20</v>
      </c>
    </row>
    <row r="14" spans="1:20">
      <c r="A14" s="5">
        <v>371</v>
      </c>
      <c r="B14" s="5" t="s">
        <v>39</v>
      </c>
      <c r="C14" s="5"/>
      <c r="D14" s="6" t="s">
        <v>40</v>
      </c>
      <c r="E14" s="7" t="s">
        <v>41</v>
      </c>
      <c r="F14" s="8">
        <v>15113013</v>
      </c>
      <c r="G14" s="8" t="s">
        <v>16</v>
      </c>
      <c r="H14" s="7" t="s">
        <v>32</v>
      </c>
      <c r="I14" s="9">
        <v>8</v>
      </c>
      <c r="J14" s="7" t="s">
        <v>18</v>
      </c>
      <c r="K14" s="7" t="s">
        <v>22</v>
      </c>
      <c r="L14" s="8" t="s">
        <v>20</v>
      </c>
    </row>
    <row r="15" spans="1:20">
      <c r="A15" s="5">
        <v>372</v>
      </c>
      <c r="B15" s="5" t="s">
        <v>39</v>
      </c>
      <c r="C15" s="5"/>
      <c r="D15" s="6" t="s">
        <v>40</v>
      </c>
      <c r="E15" s="7" t="s">
        <v>42</v>
      </c>
      <c r="F15" s="8">
        <v>15113019</v>
      </c>
      <c r="G15" s="8" t="s">
        <v>16</v>
      </c>
      <c r="H15" s="7" t="s">
        <v>32</v>
      </c>
      <c r="I15" s="9">
        <v>8</v>
      </c>
      <c r="J15" s="7" t="s">
        <v>26</v>
      </c>
      <c r="K15" s="7" t="s">
        <v>19</v>
      </c>
      <c r="L15" s="8" t="s">
        <v>20</v>
      </c>
    </row>
    <row r="16" spans="1:20">
      <c r="A16" s="5">
        <v>373</v>
      </c>
      <c r="B16" s="5" t="s">
        <v>39</v>
      </c>
      <c r="C16" s="5"/>
      <c r="D16" s="6" t="s">
        <v>40</v>
      </c>
      <c r="E16" s="7" t="s">
        <v>43</v>
      </c>
      <c r="F16" s="8">
        <v>15113024</v>
      </c>
      <c r="G16" s="8" t="s">
        <v>16</v>
      </c>
      <c r="H16" s="7" t="s">
        <v>32</v>
      </c>
      <c r="I16" s="9">
        <v>8</v>
      </c>
      <c r="J16" s="7" t="s">
        <v>18</v>
      </c>
      <c r="K16" s="7" t="s">
        <v>19</v>
      </c>
      <c r="L16" s="8" t="s">
        <v>20</v>
      </c>
    </row>
    <row r="17" spans="1:12">
      <c r="A17" s="5">
        <v>374</v>
      </c>
      <c r="B17" s="5" t="s">
        <v>39</v>
      </c>
      <c r="C17" s="5"/>
      <c r="D17" s="6" t="s">
        <v>40</v>
      </c>
      <c r="E17" s="7" t="s">
        <v>44</v>
      </c>
      <c r="F17" s="8">
        <v>15113032</v>
      </c>
      <c r="G17" s="8" t="s">
        <v>16</v>
      </c>
      <c r="H17" s="7" t="s">
        <v>32</v>
      </c>
      <c r="I17" s="9">
        <v>8</v>
      </c>
      <c r="J17" s="7" t="s">
        <v>18</v>
      </c>
      <c r="K17" s="7" t="s">
        <v>22</v>
      </c>
      <c r="L17" s="8" t="s">
        <v>20</v>
      </c>
    </row>
    <row r="18" spans="1:12">
      <c r="A18" s="5">
        <v>375</v>
      </c>
      <c r="B18" s="5" t="s">
        <v>39</v>
      </c>
      <c r="C18" s="5"/>
      <c r="D18" s="6" t="s">
        <v>40</v>
      </c>
      <c r="E18" s="7" t="s">
        <v>45</v>
      </c>
      <c r="F18" s="8">
        <v>15113033</v>
      </c>
      <c r="G18" s="8" t="s">
        <v>16</v>
      </c>
      <c r="H18" s="7" t="s">
        <v>32</v>
      </c>
      <c r="I18" s="9">
        <v>8</v>
      </c>
      <c r="J18" s="7" t="s">
        <v>18</v>
      </c>
      <c r="K18" s="7" t="s">
        <v>19</v>
      </c>
      <c r="L18" s="8" t="s">
        <v>20</v>
      </c>
    </row>
    <row r="19" spans="1:12">
      <c r="A19" s="5">
        <v>376</v>
      </c>
      <c r="B19" s="5" t="s">
        <v>39</v>
      </c>
      <c r="C19" s="5"/>
      <c r="D19" s="6" t="s">
        <v>40</v>
      </c>
      <c r="E19" s="7" t="s">
        <v>46</v>
      </c>
      <c r="F19" s="8">
        <v>15113034</v>
      </c>
      <c r="G19" s="8" t="s">
        <v>16</v>
      </c>
      <c r="H19" s="7" t="s">
        <v>32</v>
      </c>
      <c r="I19" s="9">
        <v>8</v>
      </c>
      <c r="J19" s="7" t="s">
        <v>26</v>
      </c>
      <c r="K19" s="7" t="s">
        <v>19</v>
      </c>
      <c r="L19" s="8" t="s">
        <v>20</v>
      </c>
    </row>
    <row r="20" spans="1:12">
      <c r="A20" s="5">
        <v>377</v>
      </c>
      <c r="B20" s="5" t="s">
        <v>39</v>
      </c>
      <c r="C20" s="5"/>
      <c r="D20" s="6" t="s">
        <v>40</v>
      </c>
      <c r="E20" s="7" t="s">
        <v>47</v>
      </c>
      <c r="F20" s="8">
        <v>15113043</v>
      </c>
      <c r="G20" s="8" t="s">
        <v>16</v>
      </c>
      <c r="H20" s="7" t="s">
        <v>32</v>
      </c>
      <c r="I20" s="9">
        <v>8</v>
      </c>
      <c r="J20" s="7" t="s">
        <v>18</v>
      </c>
      <c r="K20" s="7" t="s">
        <v>19</v>
      </c>
      <c r="L20" s="8" t="s">
        <v>20</v>
      </c>
    </row>
    <row r="21" spans="1:12">
      <c r="A21" s="5">
        <v>378</v>
      </c>
      <c r="B21" s="5" t="s">
        <v>39</v>
      </c>
      <c r="C21" s="5"/>
      <c r="D21" s="6" t="s">
        <v>40</v>
      </c>
      <c r="E21" s="7" t="s">
        <v>48</v>
      </c>
      <c r="F21" s="8">
        <v>15113903</v>
      </c>
      <c r="G21" s="8" t="s">
        <v>16</v>
      </c>
      <c r="H21" s="7" t="s">
        <v>32</v>
      </c>
      <c r="I21" s="9">
        <v>8</v>
      </c>
      <c r="J21" s="7" t="s">
        <v>18</v>
      </c>
      <c r="K21" s="7" t="s">
        <v>22</v>
      </c>
      <c r="L21" s="8" t="s">
        <v>20</v>
      </c>
    </row>
    <row r="22" spans="1:12">
      <c r="A22" s="5">
        <v>379</v>
      </c>
      <c r="B22" s="10" t="s">
        <v>39</v>
      </c>
      <c r="C22" s="10"/>
      <c r="D22" s="11" t="s">
        <v>40</v>
      </c>
      <c r="E22" s="12" t="s">
        <v>49</v>
      </c>
      <c r="F22" s="13">
        <v>15113054</v>
      </c>
      <c r="G22" s="13" t="s">
        <v>16</v>
      </c>
      <c r="H22" s="12" t="s">
        <v>32</v>
      </c>
      <c r="I22" s="14">
        <v>8</v>
      </c>
      <c r="J22" s="12" t="s">
        <v>18</v>
      </c>
      <c r="K22" s="12" t="s">
        <v>22</v>
      </c>
      <c r="L22" s="13" t="s">
        <v>20</v>
      </c>
    </row>
    <row r="23" spans="1:12">
      <c r="A23" s="5">
        <v>421</v>
      </c>
      <c r="B23" s="5" t="s">
        <v>50</v>
      </c>
      <c r="C23" s="5"/>
      <c r="D23" s="6" t="s">
        <v>51</v>
      </c>
      <c r="E23" s="5" t="s">
        <v>52</v>
      </c>
      <c r="F23" s="15">
        <v>15113022</v>
      </c>
      <c r="G23" s="15" t="s">
        <v>16</v>
      </c>
      <c r="H23" s="5" t="s">
        <v>53</v>
      </c>
      <c r="I23" s="16">
        <v>5</v>
      </c>
      <c r="J23" s="5" t="s">
        <v>18</v>
      </c>
      <c r="K23" s="5" t="s">
        <v>22</v>
      </c>
      <c r="L23" s="15" t="s">
        <v>20</v>
      </c>
    </row>
    <row r="24" spans="1:12">
      <c r="A24" s="5">
        <v>422</v>
      </c>
      <c r="B24" s="5" t="s">
        <v>50</v>
      </c>
      <c r="C24" s="5"/>
      <c r="D24" s="6" t="s">
        <v>51</v>
      </c>
      <c r="E24" s="5" t="s">
        <v>54</v>
      </c>
      <c r="F24" s="15">
        <v>15113023</v>
      </c>
      <c r="G24" s="15" t="s">
        <v>16</v>
      </c>
      <c r="H24" s="5" t="s">
        <v>53</v>
      </c>
      <c r="I24" s="16">
        <v>5</v>
      </c>
      <c r="J24" s="5" t="s">
        <v>18</v>
      </c>
      <c r="K24" s="5" t="s">
        <v>19</v>
      </c>
      <c r="L24" s="15" t="s">
        <v>20</v>
      </c>
    </row>
    <row r="25" spans="1:12">
      <c r="A25" s="5">
        <v>423</v>
      </c>
      <c r="B25" s="5" t="s">
        <v>50</v>
      </c>
      <c r="C25" s="5"/>
      <c r="D25" s="6" t="s">
        <v>51</v>
      </c>
      <c r="E25" s="5" t="s">
        <v>55</v>
      </c>
      <c r="F25" s="15">
        <v>15113042</v>
      </c>
      <c r="G25" s="15" t="s">
        <v>16</v>
      </c>
      <c r="H25" s="5" t="s">
        <v>53</v>
      </c>
      <c r="I25" s="16">
        <v>5</v>
      </c>
      <c r="J25" s="5" t="s">
        <v>18</v>
      </c>
      <c r="K25" s="5" t="s">
        <v>22</v>
      </c>
      <c r="L25" s="15" t="s">
        <v>20</v>
      </c>
    </row>
    <row r="26" spans="1:12">
      <c r="A26" s="5">
        <v>462</v>
      </c>
      <c r="B26" s="5" t="s">
        <v>56</v>
      </c>
      <c r="C26" s="5"/>
      <c r="D26" s="6" t="s">
        <v>57</v>
      </c>
      <c r="E26" s="5" t="s">
        <v>58</v>
      </c>
      <c r="F26" s="15">
        <v>15113028</v>
      </c>
      <c r="G26" s="15" t="s">
        <v>16</v>
      </c>
      <c r="H26" s="5" t="s">
        <v>17</v>
      </c>
      <c r="I26" s="15">
        <v>5.42</v>
      </c>
      <c r="J26" s="5" t="s">
        <v>26</v>
      </c>
      <c r="K26" s="5" t="s">
        <v>22</v>
      </c>
      <c r="L26" s="15" t="s">
        <v>20</v>
      </c>
    </row>
    <row r="27" spans="1:12">
      <c r="A27" s="5">
        <v>463</v>
      </c>
      <c r="B27" s="10" t="s">
        <v>56</v>
      </c>
      <c r="C27" s="10"/>
      <c r="D27" s="11" t="s">
        <v>57</v>
      </c>
      <c r="E27" s="10" t="s">
        <v>49</v>
      </c>
      <c r="F27" s="17">
        <v>15113054</v>
      </c>
      <c r="G27" s="17" t="s">
        <v>16</v>
      </c>
      <c r="H27" s="10" t="s">
        <v>17</v>
      </c>
      <c r="I27" s="17">
        <v>5.42</v>
      </c>
      <c r="J27" s="10" t="s">
        <v>18</v>
      </c>
      <c r="K27" s="10" t="s">
        <v>22</v>
      </c>
      <c r="L27" s="17" t="s">
        <v>20</v>
      </c>
    </row>
    <row r="28" spans="1:12">
      <c r="A28" s="5">
        <v>475</v>
      </c>
      <c r="B28" s="5" t="s">
        <v>59</v>
      </c>
      <c r="C28" s="5"/>
      <c r="D28" s="6" t="s">
        <v>60</v>
      </c>
      <c r="E28" s="5" t="s">
        <v>61</v>
      </c>
      <c r="F28" s="15">
        <v>15113038</v>
      </c>
      <c r="G28" s="15" t="s">
        <v>16</v>
      </c>
      <c r="H28" s="5" t="s">
        <v>17</v>
      </c>
      <c r="I28" s="18">
        <v>6</v>
      </c>
      <c r="J28" s="5" t="s">
        <v>26</v>
      </c>
      <c r="K28" s="5" t="s">
        <v>19</v>
      </c>
      <c r="L28" s="15" t="s">
        <v>20</v>
      </c>
    </row>
    <row r="29" spans="1:12">
      <c r="A29" s="5">
        <v>476</v>
      </c>
      <c r="B29" s="5" t="s">
        <v>59</v>
      </c>
      <c r="C29" s="5"/>
      <c r="D29" s="6" t="s">
        <v>60</v>
      </c>
      <c r="E29" s="5" t="s">
        <v>62</v>
      </c>
      <c r="F29" s="15">
        <v>15113053</v>
      </c>
      <c r="G29" s="15" t="s">
        <v>16</v>
      </c>
      <c r="H29" s="5" t="s">
        <v>17</v>
      </c>
      <c r="I29" s="18">
        <v>6</v>
      </c>
      <c r="J29" s="5" t="s">
        <v>18</v>
      </c>
      <c r="K29" s="5" t="s">
        <v>22</v>
      </c>
      <c r="L29" s="15" t="s">
        <v>20</v>
      </c>
    </row>
    <row r="30" spans="1:12">
      <c r="A30" s="5">
        <v>521</v>
      </c>
      <c r="B30" s="5" t="s">
        <v>63</v>
      </c>
      <c r="C30" s="5"/>
      <c r="D30" s="6" t="s">
        <v>64</v>
      </c>
      <c r="E30" s="5" t="s">
        <v>65</v>
      </c>
      <c r="F30" s="19">
        <v>15113056</v>
      </c>
      <c r="G30" s="15" t="s">
        <v>16</v>
      </c>
      <c r="H30" s="5" t="s">
        <v>32</v>
      </c>
      <c r="I30" s="16">
        <v>6.5</v>
      </c>
      <c r="J30" s="5" t="s">
        <v>18</v>
      </c>
      <c r="K30" s="5" t="s">
        <v>19</v>
      </c>
      <c r="L30" s="15" t="s">
        <v>20</v>
      </c>
    </row>
    <row r="31" spans="1:12">
      <c r="A31" s="5">
        <v>522</v>
      </c>
      <c r="B31" s="5" t="s">
        <v>63</v>
      </c>
      <c r="C31" s="5"/>
      <c r="D31" s="6" t="s">
        <v>64</v>
      </c>
      <c r="E31" s="5" t="s">
        <v>66</v>
      </c>
      <c r="F31" s="19">
        <v>15113049</v>
      </c>
      <c r="G31" s="15" t="s">
        <v>16</v>
      </c>
      <c r="H31" s="5" t="s">
        <v>32</v>
      </c>
      <c r="I31" s="16">
        <v>6.5</v>
      </c>
      <c r="J31" s="5" t="s">
        <v>18</v>
      </c>
      <c r="K31" s="5" t="s">
        <v>28</v>
      </c>
      <c r="L31" s="15" t="s">
        <v>20</v>
      </c>
    </row>
    <row r="32" spans="1:12">
      <c r="A32" s="5">
        <v>523</v>
      </c>
      <c r="B32" s="5" t="s">
        <v>63</v>
      </c>
      <c r="C32" s="5"/>
      <c r="D32" s="6" t="s">
        <v>64</v>
      </c>
      <c r="E32" s="5" t="s">
        <v>67</v>
      </c>
      <c r="F32" s="19">
        <v>15113045</v>
      </c>
      <c r="G32" s="15" t="s">
        <v>16</v>
      </c>
      <c r="H32" s="5" t="s">
        <v>32</v>
      </c>
      <c r="I32" s="16">
        <v>6.5</v>
      </c>
      <c r="J32" s="5" t="s">
        <v>18</v>
      </c>
      <c r="K32" s="5" t="s">
        <v>19</v>
      </c>
      <c r="L32" s="15" t="s">
        <v>20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CF81-0E0A-423D-A8C5-0113747FE5C2}">
  <dimension ref="A4:K46"/>
  <sheetViews>
    <sheetView topLeftCell="A21" workbookViewId="0">
      <selection activeCell="Q14" sqref="Q14"/>
    </sheetView>
  </sheetViews>
  <sheetFormatPr defaultColWidth="9.28515625" defaultRowHeight="15"/>
  <cols>
    <col min="1" max="1" width="7" bestFit="1" customWidth="1"/>
    <col min="2" max="2" width="26.5703125" bestFit="1" customWidth="1"/>
    <col min="3" max="3" width="12.85546875" bestFit="1" customWidth="1"/>
    <col min="4" max="4" width="28.5703125" bestFit="1" customWidth="1"/>
    <col min="5" max="5" width="9" bestFit="1" customWidth="1"/>
    <col min="6" max="6" width="8.5703125" bestFit="1" customWidth="1"/>
    <col min="7" max="7" width="11" bestFit="1" customWidth="1"/>
    <col min="8" max="8" width="5.5703125" bestFit="1" customWidth="1"/>
    <col min="9" max="9" width="8.7109375" bestFit="1" customWidth="1"/>
    <col min="10" max="10" width="9.140625" bestFit="1" customWidth="1"/>
    <col min="11" max="11" width="6" bestFit="1" customWidth="1"/>
  </cols>
  <sheetData>
    <row r="4" spans="1:11" ht="18">
      <c r="A4" s="57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ht="18.75">
      <c r="A5" s="60" t="s">
        <v>149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8">
      <c r="A6" s="63" t="s">
        <v>80</v>
      </c>
      <c r="B6" s="64"/>
      <c r="C6" s="64"/>
      <c r="D6" s="64"/>
      <c r="E6" s="65"/>
      <c r="F6" s="65"/>
      <c r="G6" s="65"/>
      <c r="H6" s="65"/>
      <c r="I6" s="65"/>
      <c r="J6" s="65"/>
      <c r="K6" s="66"/>
    </row>
    <row r="7" spans="1:11" ht="30">
      <c r="A7" s="67" t="s">
        <v>1</v>
      </c>
      <c r="B7" s="67" t="s">
        <v>2</v>
      </c>
      <c r="C7" s="68" t="s">
        <v>4</v>
      </c>
      <c r="D7" s="67" t="s">
        <v>5</v>
      </c>
      <c r="E7" s="69" t="s">
        <v>6</v>
      </c>
      <c r="F7" s="67" t="s">
        <v>7</v>
      </c>
      <c r="G7" s="67" t="s">
        <v>8</v>
      </c>
      <c r="H7" s="70" t="s">
        <v>9</v>
      </c>
      <c r="I7" s="67" t="s">
        <v>10</v>
      </c>
      <c r="J7" s="67" t="s">
        <v>11</v>
      </c>
      <c r="K7" s="67" t="s">
        <v>12</v>
      </c>
    </row>
    <row r="8" spans="1:11">
      <c r="A8" s="71">
        <v>37</v>
      </c>
      <c r="B8" s="72" t="s">
        <v>81</v>
      </c>
      <c r="C8" s="73" t="s">
        <v>82</v>
      </c>
      <c r="D8" s="72" t="s">
        <v>83</v>
      </c>
      <c r="E8" s="74">
        <v>16113049</v>
      </c>
      <c r="F8" s="75" t="s">
        <v>16</v>
      </c>
      <c r="G8" s="76" t="s">
        <v>32</v>
      </c>
      <c r="H8" s="77">
        <v>8</v>
      </c>
      <c r="I8" s="78" t="s">
        <v>18</v>
      </c>
      <c r="J8" s="72" t="s">
        <v>19</v>
      </c>
      <c r="K8" s="72" t="s">
        <v>20</v>
      </c>
    </row>
    <row r="9" spans="1:11">
      <c r="A9" s="71">
        <v>157</v>
      </c>
      <c r="B9" s="72" t="s">
        <v>84</v>
      </c>
      <c r="C9" s="73" t="s">
        <v>85</v>
      </c>
      <c r="D9" s="75" t="s">
        <v>86</v>
      </c>
      <c r="E9" s="79">
        <v>16113043</v>
      </c>
      <c r="F9" s="78" t="s">
        <v>16</v>
      </c>
      <c r="G9" s="80" t="s">
        <v>32</v>
      </c>
      <c r="H9" s="81">
        <v>6.65</v>
      </c>
      <c r="I9" s="75" t="s">
        <v>26</v>
      </c>
      <c r="J9" s="75" t="s">
        <v>19</v>
      </c>
      <c r="K9" s="75" t="s">
        <v>20</v>
      </c>
    </row>
    <row r="10" spans="1:11">
      <c r="A10" s="71">
        <v>158</v>
      </c>
      <c r="B10" s="72" t="s">
        <v>84</v>
      </c>
      <c r="C10" s="73" t="s">
        <v>85</v>
      </c>
      <c r="D10" s="76" t="s">
        <v>87</v>
      </c>
      <c r="E10" s="79">
        <v>16113023</v>
      </c>
      <c r="F10" s="78" t="s">
        <v>16</v>
      </c>
      <c r="G10" s="80" t="s">
        <v>32</v>
      </c>
      <c r="H10" s="81">
        <v>6.65</v>
      </c>
      <c r="I10" s="76" t="s">
        <v>18</v>
      </c>
      <c r="J10" s="76" t="s">
        <v>19</v>
      </c>
      <c r="K10" s="75" t="s">
        <v>20</v>
      </c>
    </row>
    <row r="11" spans="1:11">
      <c r="A11" s="71">
        <v>386</v>
      </c>
      <c r="B11" s="71" t="s">
        <v>88</v>
      </c>
      <c r="C11" s="82" t="s">
        <v>89</v>
      </c>
      <c r="D11" s="83" t="s">
        <v>90</v>
      </c>
      <c r="E11" s="84">
        <v>18245007</v>
      </c>
      <c r="F11" s="83" t="s">
        <v>91</v>
      </c>
      <c r="G11" s="83" t="s">
        <v>53</v>
      </c>
      <c r="H11" s="77">
        <v>3.6</v>
      </c>
      <c r="I11" s="85" t="s">
        <v>18</v>
      </c>
      <c r="J11" s="85" t="s">
        <v>22</v>
      </c>
      <c r="K11" s="85" t="s">
        <v>20</v>
      </c>
    </row>
    <row r="12" spans="1:11">
      <c r="A12" s="71">
        <v>412</v>
      </c>
      <c r="B12" s="86" t="s">
        <v>29</v>
      </c>
      <c r="C12" s="87" t="s">
        <v>92</v>
      </c>
      <c r="D12" s="88" t="s">
        <v>93</v>
      </c>
      <c r="E12" s="74">
        <v>16113007</v>
      </c>
      <c r="F12" s="78" t="s">
        <v>16</v>
      </c>
      <c r="G12" s="88" t="s">
        <v>17</v>
      </c>
      <c r="H12" s="89">
        <v>6.25</v>
      </c>
      <c r="I12" s="88" t="s">
        <v>26</v>
      </c>
      <c r="J12" s="88" t="s">
        <v>22</v>
      </c>
      <c r="K12" s="88" t="s">
        <v>20</v>
      </c>
    </row>
    <row r="13" spans="1:11">
      <c r="A13" s="71">
        <v>413</v>
      </c>
      <c r="B13" s="86" t="s">
        <v>29</v>
      </c>
      <c r="C13" s="87" t="s">
        <v>92</v>
      </c>
      <c r="D13" s="88" t="s">
        <v>94</v>
      </c>
      <c r="E13" s="74">
        <v>16113031</v>
      </c>
      <c r="F13" s="78" t="s">
        <v>16</v>
      </c>
      <c r="G13" s="88" t="s">
        <v>17</v>
      </c>
      <c r="H13" s="89">
        <v>6.25</v>
      </c>
      <c r="I13" s="88" t="s">
        <v>18</v>
      </c>
      <c r="J13" s="88" t="s">
        <v>22</v>
      </c>
      <c r="K13" s="88" t="s">
        <v>20</v>
      </c>
    </row>
    <row r="14" spans="1:11">
      <c r="A14" s="71">
        <v>414</v>
      </c>
      <c r="B14" s="86" t="s">
        <v>29</v>
      </c>
      <c r="C14" s="87" t="s">
        <v>92</v>
      </c>
      <c r="D14" s="88" t="s">
        <v>95</v>
      </c>
      <c r="E14" s="74">
        <v>16113042</v>
      </c>
      <c r="F14" s="78" t="s">
        <v>16</v>
      </c>
      <c r="G14" s="88" t="s">
        <v>17</v>
      </c>
      <c r="H14" s="89">
        <v>6.25</v>
      </c>
      <c r="I14" s="88" t="s">
        <v>18</v>
      </c>
      <c r="J14" s="88" t="s">
        <v>19</v>
      </c>
      <c r="K14" s="88" t="s">
        <v>20</v>
      </c>
    </row>
    <row r="15" spans="1:11">
      <c r="A15" s="71">
        <v>422</v>
      </c>
      <c r="B15" s="71" t="s">
        <v>81</v>
      </c>
      <c r="C15" s="82" t="s">
        <v>96</v>
      </c>
      <c r="D15" s="90" t="s">
        <v>97</v>
      </c>
      <c r="E15" s="90">
        <v>16113002</v>
      </c>
      <c r="F15" s="90" t="s">
        <v>16</v>
      </c>
      <c r="G15" s="90" t="s">
        <v>17</v>
      </c>
      <c r="H15" s="91">
        <v>8</v>
      </c>
      <c r="I15" s="92" t="s">
        <v>18</v>
      </c>
      <c r="J15" s="92" t="s">
        <v>19</v>
      </c>
      <c r="K15" s="92" t="s">
        <v>20</v>
      </c>
    </row>
    <row r="16" spans="1:11">
      <c r="A16" s="71">
        <v>423</v>
      </c>
      <c r="B16" s="71" t="s">
        <v>81</v>
      </c>
      <c r="C16" s="82" t="s">
        <v>96</v>
      </c>
      <c r="D16" s="90" t="s">
        <v>98</v>
      </c>
      <c r="E16" s="90">
        <v>16113019</v>
      </c>
      <c r="F16" s="90" t="s">
        <v>16</v>
      </c>
      <c r="G16" s="90" t="s">
        <v>17</v>
      </c>
      <c r="H16" s="91">
        <v>8</v>
      </c>
      <c r="I16" s="92" t="s">
        <v>26</v>
      </c>
      <c r="J16" s="92" t="s">
        <v>22</v>
      </c>
      <c r="K16" s="92" t="s">
        <v>20</v>
      </c>
    </row>
    <row r="17" spans="1:11">
      <c r="A17" s="71">
        <v>424</v>
      </c>
      <c r="B17" s="71" t="s">
        <v>81</v>
      </c>
      <c r="C17" s="82" t="s">
        <v>96</v>
      </c>
      <c r="D17" s="90" t="s">
        <v>99</v>
      </c>
      <c r="E17" s="90">
        <v>16113033</v>
      </c>
      <c r="F17" s="90" t="s">
        <v>16</v>
      </c>
      <c r="G17" s="90" t="s">
        <v>17</v>
      </c>
      <c r="H17" s="91">
        <v>8</v>
      </c>
      <c r="I17" s="92" t="s">
        <v>18</v>
      </c>
      <c r="J17" s="92" t="s">
        <v>22</v>
      </c>
      <c r="K17" s="92" t="s">
        <v>20</v>
      </c>
    </row>
    <row r="18" spans="1:11">
      <c r="A18" s="71">
        <v>425</v>
      </c>
      <c r="B18" s="71" t="s">
        <v>81</v>
      </c>
      <c r="C18" s="82" t="s">
        <v>96</v>
      </c>
      <c r="D18" s="90" t="s">
        <v>100</v>
      </c>
      <c r="E18" s="90">
        <v>16113045</v>
      </c>
      <c r="F18" s="90" t="s">
        <v>16</v>
      </c>
      <c r="G18" s="90" t="s">
        <v>17</v>
      </c>
      <c r="H18" s="91">
        <v>8</v>
      </c>
      <c r="I18" s="92" t="s">
        <v>18</v>
      </c>
      <c r="J18" s="92" t="s">
        <v>22</v>
      </c>
      <c r="K18" s="92" t="s">
        <v>20</v>
      </c>
    </row>
    <row r="19" spans="1:11">
      <c r="A19" s="71">
        <v>426</v>
      </c>
      <c r="B19" s="71" t="s">
        <v>81</v>
      </c>
      <c r="C19" s="82" t="s">
        <v>96</v>
      </c>
      <c r="D19" s="90" t="s">
        <v>101</v>
      </c>
      <c r="E19" s="90">
        <v>16113907</v>
      </c>
      <c r="F19" s="90" t="s">
        <v>16</v>
      </c>
      <c r="G19" s="90" t="s">
        <v>17</v>
      </c>
      <c r="H19" s="91">
        <v>8</v>
      </c>
      <c r="I19" s="92" t="s">
        <v>26</v>
      </c>
      <c r="J19" s="92" t="s">
        <v>22</v>
      </c>
      <c r="K19" s="92" t="s">
        <v>20</v>
      </c>
    </row>
    <row r="20" spans="1:11">
      <c r="A20" s="71">
        <v>439</v>
      </c>
      <c r="B20" s="71" t="s">
        <v>102</v>
      </c>
      <c r="C20" s="82" t="s">
        <v>103</v>
      </c>
      <c r="D20" s="90" t="s">
        <v>104</v>
      </c>
      <c r="E20" s="90">
        <v>16113015</v>
      </c>
      <c r="F20" s="90" t="s">
        <v>16</v>
      </c>
      <c r="G20" s="90" t="s">
        <v>17</v>
      </c>
      <c r="H20" s="91">
        <v>6.5</v>
      </c>
      <c r="I20" s="92" t="s">
        <v>18</v>
      </c>
      <c r="J20" s="92" t="s">
        <v>19</v>
      </c>
      <c r="K20" s="92" t="s">
        <v>20</v>
      </c>
    </row>
    <row r="21" spans="1:11">
      <c r="A21" s="71">
        <v>440</v>
      </c>
      <c r="B21" s="71" t="s">
        <v>102</v>
      </c>
      <c r="C21" s="82" t="s">
        <v>103</v>
      </c>
      <c r="D21" s="90" t="s">
        <v>105</v>
      </c>
      <c r="E21" s="90">
        <v>16113906</v>
      </c>
      <c r="F21" s="90" t="s">
        <v>16</v>
      </c>
      <c r="G21" s="90" t="s">
        <v>17</v>
      </c>
      <c r="H21" s="91">
        <v>6.5</v>
      </c>
      <c r="I21" s="92" t="s">
        <v>18</v>
      </c>
      <c r="J21" s="92" t="s">
        <v>22</v>
      </c>
      <c r="K21" s="92" t="s">
        <v>20</v>
      </c>
    </row>
    <row r="22" spans="1:11">
      <c r="A22" s="71">
        <v>452</v>
      </c>
      <c r="B22" s="72" t="s">
        <v>106</v>
      </c>
      <c r="C22" s="73" t="s">
        <v>107</v>
      </c>
      <c r="D22" s="86" t="s">
        <v>108</v>
      </c>
      <c r="E22" s="93">
        <v>16113012</v>
      </c>
      <c r="F22" s="86" t="s">
        <v>16</v>
      </c>
      <c r="G22" s="86" t="s">
        <v>32</v>
      </c>
      <c r="H22" s="94">
        <v>11.6</v>
      </c>
      <c r="I22" s="86" t="s">
        <v>18</v>
      </c>
      <c r="J22" s="86" t="s">
        <v>22</v>
      </c>
      <c r="K22" s="86" t="s">
        <v>20</v>
      </c>
    </row>
    <row r="23" spans="1:11">
      <c r="A23" s="71">
        <v>461</v>
      </c>
      <c r="B23" s="80" t="s">
        <v>56</v>
      </c>
      <c r="C23" s="73" t="s">
        <v>109</v>
      </c>
      <c r="D23" s="90" t="s">
        <v>110</v>
      </c>
      <c r="E23" s="90">
        <v>16113022</v>
      </c>
      <c r="F23" s="90" t="s">
        <v>16</v>
      </c>
      <c r="G23" s="90" t="s">
        <v>17</v>
      </c>
      <c r="H23" s="95">
        <v>5.42</v>
      </c>
      <c r="I23" s="92" t="s">
        <v>18</v>
      </c>
      <c r="J23" s="92" t="s">
        <v>22</v>
      </c>
      <c r="K23" s="92" t="s">
        <v>20</v>
      </c>
    </row>
    <row r="24" spans="1:11">
      <c r="A24" s="71">
        <v>466</v>
      </c>
      <c r="B24" s="80" t="s">
        <v>111</v>
      </c>
      <c r="C24" s="73" t="s">
        <v>112</v>
      </c>
      <c r="D24" s="90" t="s">
        <v>113</v>
      </c>
      <c r="E24" s="90">
        <v>16113006</v>
      </c>
      <c r="F24" s="90" t="s">
        <v>16</v>
      </c>
      <c r="G24" s="90" t="s">
        <v>17</v>
      </c>
      <c r="H24" s="91">
        <v>6</v>
      </c>
      <c r="I24" s="92" t="s">
        <v>18</v>
      </c>
      <c r="J24" s="92" t="s">
        <v>22</v>
      </c>
      <c r="K24" s="92" t="s">
        <v>20</v>
      </c>
    </row>
    <row r="25" spans="1:11">
      <c r="A25" s="71">
        <v>467</v>
      </c>
      <c r="B25" s="80" t="s">
        <v>111</v>
      </c>
      <c r="C25" s="73" t="s">
        <v>112</v>
      </c>
      <c r="D25" s="90" t="s">
        <v>114</v>
      </c>
      <c r="E25" s="90">
        <v>16113027</v>
      </c>
      <c r="F25" s="90" t="s">
        <v>16</v>
      </c>
      <c r="G25" s="90" t="s">
        <v>17</v>
      </c>
      <c r="H25" s="91">
        <v>6</v>
      </c>
      <c r="I25" s="92" t="s">
        <v>18</v>
      </c>
      <c r="J25" s="92" t="s">
        <v>28</v>
      </c>
      <c r="K25" s="92" t="s">
        <v>20</v>
      </c>
    </row>
    <row r="26" spans="1:11">
      <c r="A26" s="71">
        <v>477</v>
      </c>
      <c r="B26" s="71" t="s">
        <v>115</v>
      </c>
      <c r="C26" s="82" t="s">
        <v>116</v>
      </c>
      <c r="D26" s="71" t="s">
        <v>117</v>
      </c>
      <c r="E26" s="96">
        <v>16113029</v>
      </c>
      <c r="F26" s="71" t="s">
        <v>16</v>
      </c>
      <c r="G26" s="71" t="s">
        <v>32</v>
      </c>
      <c r="H26" s="81">
        <v>8</v>
      </c>
      <c r="I26" s="80" t="s">
        <v>26</v>
      </c>
      <c r="J26" s="80" t="s">
        <v>22</v>
      </c>
      <c r="K26" s="80" t="s">
        <v>20</v>
      </c>
    </row>
    <row r="27" spans="1:11">
      <c r="A27" s="71">
        <v>480</v>
      </c>
      <c r="B27" s="97" t="s">
        <v>118</v>
      </c>
      <c r="C27" s="98" t="s">
        <v>119</v>
      </c>
      <c r="D27" s="99" t="s">
        <v>120</v>
      </c>
      <c r="E27" s="99">
        <v>16113905</v>
      </c>
      <c r="F27" s="99" t="s">
        <v>16</v>
      </c>
      <c r="G27" s="99" t="s">
        <v>17</v>
      </c>
      <c r="H27" s="100">
        <v>7.5</v>
      </c>
      <c r="I27" s="101" t="s">
        <v>26</v>
      </c>
      <c r="J27" s="101" t="s">
        <v>22</v>
      </c>
      <c r="K27" s="101" t="s">
        <v>20</v>
      </c>
    </row>
    <row r="28" spans="1:11">
      <c r="A28" s="71">
        <v>487</v>
      </c>
      <c r="B28" s="80" t="s">
        <v>121</v>
      </c>
      <c r="C28" s="73" t="s">
        <v>122</v>
      </c>
      <c r="D28" s="90" t="s">
        <v>123</v>
      </c>
      <c r="E28" s="90">
        <v>16113009</v>
      </c>
      <c r="F28" s="90" t="s">
        <v>16</v>
      </c>
      <c r="G28" s="90" t="s">
        <v>17</v>
      </c>
      <c r="H28" s="91">
        <v>5.25</v>
      </c>
      <c r="I28" s="92" t="s">
        <v>18</v>
      </c>
      <c r="J28" s="92" t="s">
        <v>19</v>
      </c>
      <c r="K28" s="92" t="s">
        <v>20</v>
      </c>
    </row>
    <row r="29" spans="1:11">
      <c r="A29" s="71">
        <v>488</v>
      </c>
      <c r="B29" s="97" t="s">
        <v>121</v>
      </c>
      <c r="C29" s="98" t="s">
        <v>122</v>
      </c>
      <c r="D29" s="99" t="s">
        <v>124</v>
      </c>
      <c r="E29" s="99">
        <v>16113041</v>
      </c>
      <c r="F29" s="99" t="s">
        <v>16</v>
      </c>
      <c r="G29" s="99" t="s">
        <v>17</v>
      </c>
      <c r="H29" s="100">
        <v>5.25</v>
      </c>
      <c r="I29" s="101" t="s">
        <v>18</v>
      </c>
      <c r="J29" s="101" t="s">
        <v>22</v>
      </c>
      <c r="K29" s="101" t="s">
        <v>20</v>
      </c>
    </row>
    <row r="30" spans="1:11">
      <c r="A30" s="71">
        <v>489</v>
      </c>
      <c r="B30" s="80" t="s">
        <v>121</v>
      </c>
      <c r="C30" s="73" t="s">
        <v>122</v>
      </c>
      <c r="D30" s="90" t="s">
        <v>125</v>
      </c>
      <c r="E30" s="90">
        <v>16113050</v>
      </c>
      <c r="F30" s="90" t="s">
        <v>16</v>
      </c>
      <c r="G30" s="90" t="s">
        <v>17</v>
      </c>
      <c r="H30" s="91">
        <v>5.25</v>
      </c>
      <c r="I30" s="92" t="s">
        <v>18</v>
      </c>
      <c r="J30" s="92" t="s">
        <v>22</v>
      </c>
      <c r="K30" s="92" t="s">
        <v>20</v>
      </c>
    </row>
    <row r="31" spans="1:11">
      <c r="A31" s="71">
        <v>490</v>
      </c>
      <c r="B31" s="97" t="s">
        <v>121</v>
      </c>
      <c r="C31" s="98" t="s">
        <v>122</v>
      </c>
      <c r="D31" s="99" t="s">
        <v>126</v>
      </c>
      <c r="E31" s="99">
        <v>16113903</v>
      </c>
      <c r="F31" s="99" t="s">
        <v>16</v>
      </c>
      <c r="G31" s="99" t="s">
        <v>17</v>
      </c>
      <c r="H31" s="100">
        <v>5.25</v>
      </c>
      <c r="I31" s="101" t="s">
        <v>26</v>
      </c>
      <c r="J31" s="101" t="s">
        <v>22</v>
      </c>
      <c r="K31" s="101" t="s">
        <v>20</v>
      </c>
    </row>
    <row r="32" spans="1:11">
      <c r="A32" s="71">
        <v>496</v>
      </c>
      <c r="B32" s="97" t="s">
        <v>127</v>
      </c>
      <c r="C32" s="98" t="s">
        <v>128</v>
      </c>
      <c r="D32" s="97" t="s">
        <v>126</v>
      </c>
      <c r="E32" s="99">
        <v>16113903</v>
      </c>
      <c r="F32" s="97" t="s">
        <v>16</v>
      </c>
      <c r="G32" s="97" t="s">
        <v>32</v>
      </c>
      <c r="H32" s="102">
        <v>4.5</v>
      </c>
      <c r="I32" s="101" t="s">
        <v>26</v>
      </c>
      <c r="J32" s="101" t="s">
        <v>22</v>
      </c>
      <c r="K32" s="101" t="s">
        <v>20</v>
      </c>
    </row>
    <row r="33" spans="1:11">
      <c r="A33" s="71">
        <v>499</v>
      </c>
      <c r="B33" s="103" t="s">
        <v>129</v>
      </c>
      <c r="C33" s="82" t="s">
        <v>130</v>
      </c>
      <c r="D33" s="103" t="s">
        <v>131</v>
      </c>
      <c r="E33" s="90">
        <v>16113003</v>
      </c>
      <c r="F33" s="71" t="s">
        <v>16</v>
      </c>
      <c r="G33" s="71" t="s">
        <v>32</v>
      </c>
      <c r="H33" s="77">
        <v>6.25</v>
      </c>
      <c r="I33" s="92" t="s">
        <v>18</v>
      </c>
      <c r="J33" s="92" t="s">
        <v>19</v>
      </c>
      <c r="K33" s="92" t="s">
        <v>20</v>
      </c>
    </row>
    <row r="34" spans="1:11">
      <c r="A34" s="71">
        <v>500</v>
      </c>
      <c r="B34" s="104" t="s">
        <v>129</v>
      </c>
      <c r="C34" s="98" t="s">
        <v>130</v>
      </c>
      <c r="D34" s="104" t="s">
        <v>120</v>
      </c>
      <c r="E34" s="105">
        <v>16113905</v>
      </c>
      <c r="F34" s="97" t="s">
        <v>16</v>
      </c>
      <c r="G34" s="97" t="s">
        <v>32</v>
      </c>
      <c r="H34" s="106">
        <v>6.25</v>
      </c>
      <c r="I34" s="104" t="s">
        <v>26</v>
      </c>
      <c r="J34" s="104" t="s">
        <v>22</v>
      </c>
      <c r="K34" s="104" t="s">
        <v>20</v>
      </c>
    </row>
    <row r="35" spans="1:11">
      <c r="A35" s="71">
        <v>504</v>
      </c>
      <c r="B35" s="80" t="s">
        <v>132</v>
      </c>
      <c r="C35" s="73" t="s">
        <v>133</v>
      </c>
      <c r="D35" s="90" t="s">
        <v>134</v>
      </c>
      <c r="E35" s="90">
        <v>16113034</v>
      </c>
      <c r="F35" s="90" t="s">
        <v>16</v>
      </c>
      <c r="G35" s="90" t="s">
        <v>17</v>
      </c>
      <c r="H35" s="91">
        <v>5</v>
      </c>
      <c r="I35" s="92" t="s">
        <v>26</v>
      </c>
      <c r="J35" s="92" t="s">
        <v>28</v>
      </c>
      <c r="K35" s="92" t="s">
        <v>20</v>
      </c>
    </row>
    <row r="36" spans="1:11">
      <c r="A36" s="71">
        <v>505</v>
      </c>
      <c r="B36" s="97" t="s">
        <v>132</v>
      </c>
      <c r="C36" s="98" t="s">
        <v>133</v>
      </c>
      <c r="D36" s="99" t="s">
        <v>124</v>
      </c>
      <c r="E36" s="99">
        <v>16113041</v>
      </c>
      <c r="F36" s="99" t="s">
        <v>16</v>
      </c>
      <c r="G36" s="99" t="s">
        <v>17</v>
      </c>
      <c r="H36" s="100">
        <v>5</v>
      </c>
      <c r="I36" s="101" t="s">
        <v>18</v>
      </c>
      <c r="J36" s="101" t="s">
        <v>22</v>
      </c>
      <c r="K36" s="101" t="s">
        <v>20</v>
      </c>
    </row>
    <row r="37" spans="1:11">
      <c r="A37" s="71">
        <v>506</v>
      </c>
      <c r="B37" s="86" t="s">
        <v>132</v>
      </c>
      <c r="C37" s="87" t="s">
        <v>133</v>
      </c>
      <c r="D37" s="90" t="s">
        <v>135</v>
      </c>
      <c r="E37" s="90">
        <v>16113901</v>
      </c>
      <c r="F37" s="90" t="s">
        <v>16</v>
      </c>
      <c r="G37" s="90" t="s">
        <v>17</v>
      </c>
      <c r="H37" s="91">
        <v>5</v>
      </c>
      <c r="I37" s="92" t="s">
        <v>26</v>
      </c>
      <c r="J37" s="92" t="s">
        <v>22</v>
      </c>
      <c r="K37" s="92" t="s">
        <v>20</v>
      </c>
    </row>
    <row r="38" spans="1:11">
      <c r="A38" s="71">
        <v>507</v>
      </c>
      <c r="B38" s="80" t="s">
        <v>132</v>
      </c>
      <c r="C38" s="73" t="s">
        <v>133</v>
      </c>
      <c r="D38" s="90" t="s">
        <v>136</v>
      </c>
      <c r="E38" s="90">
        <v>16113904</v>
      </c>
      <c r="F38" s="90" t="s">
        <v>16</v>
      </c>
      <c r="G38" s="90" t="s">
        <v>17</v>
      </c>
      <c r="H38" s="91">
        <v>5</v>
      </c>
      <c r="I38" s="92" t="s">
        <v>18</v>
      </c>
      <c r="J38" s="92" t="s">
        <v>19</v>
      </c>
      <c r="K38" s="92" t="s">
        <v>20</v>
      </c>
    </row>
    <row r="39" spans="1:11">
      <c r="A39" s="71">
        <v>548</v>
      </c>
      <c r="B39" s="71" t="s">
        <v>63</v>
      </c>
      <c r="C39" s="73" t="s">
        <v>137</v>
      </c>
      <c r="D39" s="80" t="s">
        <v>138</v>
      </c>
      <c r="E39" s="96">
        <v>16113013</v>
      </c>
      <c r="F39" s="78" t="s">
        <v>16</v>
      </c>
      <c r="G39" s="80" t="s">
        <v>32</v>
      </c>
      <c r="H39" s="81">
        <v>6</v>
      </c>
      <c r="I39" s="80" t="s">
        <v>18</v>
      </c>
      <c r="J39" s="80" t="s">
        <v>22</v>
      </c>
      <c r="K39" s="80" t="s">
        <v>20</v>
      </c>
    </row>
    <row r="40" spans="1:11">
      <c r="A40" s="71">
        <v>553</v>
      </c>
      <c r="B40" s="80" t="s">
        <v>139</v>
      </c>
      <c r="C40" s="73" t="s">
        <v>140</v>
      </c>
      <c r="D40" s="107" t="s">
        <v>141</v>
      </c>
      <c r="E40" s="107">
        <v>16113010</v>
      </c>
      <c r="F40" s="107" t="s">
        <v>16</v>
      </c>
      <c r="G40" s="108" t="s">
        <v>53</v>
      </c>
      <c r="H40" s="109">
        <v>6.5</v>
      </c>
      <c r="I40" s="107" t="s">
        <v>18</v>
      </c>
      <c r="J40" s="107" t="s">
        <v>22</v>
      </c>
      <c r="K40" s="107" t="s">
        <v>20</v>
      </c>
    </row>
    <row r="41" spans="1:11">
      <c r="A41" s="71">
        <v>554</v>
      </c>
      <c r="B41" s="80" t="s">
        <v>139</v>
      </c>
      <c r="C41" s="73" t="s">
        <v>140</v>
      </c>
      <c r="D41" s="107" t="s">
        <v>142</v>
      </c>
      <c r="E41" s="107">
        <v>16113035</v>
      </c>
      <c r="F41" s="107" t="s">
        <v>16</v>
      </c>
      <c r="G41" s="107" t="s">
        <v>17</v>
      </c>
      <c r="H41" s="109">
        <v>6.5</v>
      </c>
      <c r="I41" s="107" t="s">
        <v>18</v>
      </c>
      <c r="J41" s="107" t="s">
        <v>28</v>
      </c>
      <c r="K41" s="107" t="s">
        <v>20</v>
      </c>
    </row>
    <row r="42" spans="1:11">
      <c r="A42" s="71">
        <v>555</v>
      </c>
      <c r="B42" s="80" t="s">
        <v>139</v>
      </c>
      <c r="C42" s="73" t="s">
        <v>140</v>
      </c>
      <c r="D42" s="107" t="s">
        <v>143</v>
      </c>
      <c r="E42" s="107">
        <v>16113040</v>
      </c>
      <c r="F42" s="107" t="s">
        <v>16</v>
      </c>
      <c r="G42" s="107" t="s">
        <v>17</v>
      </c>
      <c r="H42" s="109">
        <v>6.5</v>
      </c>
      <c r="I42" s="107" t="s">
        <v>18</v>
      </c>
      <c r="J42" s="107" t="s">
        <v>19</v>
      </c>
      <c r="K42" s="107" t="s">
        <v>20</v>
      </c>
    </row>
    <row r="43" spans="1:11">
      <c r="A43" s="71">
        <v>556</v>
      </c>
      <c r="B43" s="80" t="s">
        <v>139</v>
      </c>
      <c r="C43" s="73" t="s">
        <v>140</v>
      </c>
      <c r="D43" s="107" t="s">
        <v>144</v>
      </c>
      <c r="E43" s="107">
        <v>16113044</v>
      </c>
      <c r="F43" s="107" t="s">
        <v>16</v>
      </c>
      <c r="G43" s="107" t="s">
        <v>17</v>
      </c>
      <c r="H43" s="109">
        <v>6.5</v>
      </c>
      <c r="I43" s="107" t="s">
        <v>18</v>
      </c>
      <c r="J43" s="107" t="s">
        <v>28</v>
      </c>
      <c r="K43" s="107" t="s">
        <v>20</v>
      </c>
    </row>
    <row r="44" spans="1:11">
      <c r="A44" s="71">
        <v>557</v>
      </c>
      <c r="B44" s="80" t="s">
        <v>139</v>
      </c>
      <c r="C44" s="73" t="s">
        <v>140</v>
      </c>
      <c r="D44" s="107" t="s">
        <v>145</v>
      </c>
      <c r="E44" s="107">
        <v>16113051</v>
      </c>
      <c r="F44" s="107" t="s">
        <v>16</v>
      </c>
      <c r="G44" s="107" t="s">
        <v>17</v>
      </c>
      <c r="H44" s="109">
        <v>6.5</v>
      </c>
      <c r="I44" s="107" t="s">
        <v>26</v>
      </c>
      <c r="J44" s="107" t="s">
        <v>28</v>
      </c>
      <c r="K44" s="107" t="s">
        <v>20</v>
      </c>
    </row>
    <row r="45" spans="1:11">
      <c r="A45" s="71">
        <v>558</v>
      </c>
      <c r="B45" s="80" t="s">
        <v>139</v>
      </c>
      <c r="C45" s="73" t="s">
        <v>140</v>
      </c>
      <c r="D45" s="107" t="s">
        <v>146</v>
      </c>
      <c r="E45" s="107">
        <v>16113902</v>
      </c>
      <c r="F45" s="107" t="s">
        <v>16</v>
      </c>
      <c r="G45" s="107" t="s">
        <v>17</v>
      </c>
      <c r="H45" s="109">
        <v>6.5</v>
      </c>
      <c r="I45" s="107" t="s">
        <v>26</v>
      </c>
      <c r="J45" s="107" t="s">
        <v>22</v>
      </c>
      <c r="K45" s="107" t="s">
        <v>20</v>
      </c>
    </row>
    <row r="46" spans="1:11">
      <c r="A46" s="71">
        <v>591</v>
      </c>
      <c r="B46" s="71" t="s">
        <v>147</v>
      </c>
      <c r="C46" s="82" t="s">
        <v>122</v>
      </c>
      <c r="D46" s="80" t="s">
        <v>148</v>
      </c>
      <c r="E46" s="96">
        <v>16113025</v>
      </c>
      <c r="F46" s="80" t="s">
        <v>16</v>
      </c>
      <c r="G46" s="80" t="s">
        <v>32</v>
      </c>
      <c r="H46" s="81">
        <v>4.05</v>
      </c>
      <c r="I46" s="80" t="s">
        <v>18</v>
      </c>
      <c r="J46" s="80" t="s">
        <v>22</v>
      </c>
      <c r="K46" s="80" t="s">
        <v>20</v>
      </c>
    </row>
  </sheetData>
  <mergeCells count="3">
    <mergeCell ref="A4:K4"/>
    <mergeCell ref="A5:K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6147-6321-454E-A4CB-3E3A27726125}">
  <dimension ref="A1:Q30"/>
  <sheetViews>
    <sheetView topLeftCell="A3" workbookViewId="0">
      <selection activeCell="D36" sqref="D36"/>
    </sheetView>
  </sheetViews>
  <sheetFormatPr defaultRowHeight="15"/>
  <cols>
    <col min="1" max="1" width="7" bestFit="1" customWidth="1"/>
    <col min="2" max="2" width="9" bestFit="1" customWidth="1"/>
    <col min="3" max="3" width="23.7109375" bestFit="1" customWidth="1"/>
    <col min="4" max="4" width="29.85546875" bestFit="1" customWidth="1"/>
    <col min="5" max="5" width="10.140625" bestFit="1" customWidth="1"/>
    <col min="6" max="6" width="20.42578125" bestFit="1" customWidth="1"/>
    <col min="7" max="7" width="9" bestFit="1" customWidth="1"/>
    <col min="8" max="8" width="8.5703125" bestFit="1" customWidth="1"/>
    <col min="9" max="9" width="9.28515625" bestFit="1" customWidth="1"/>
    <col min="10" max="10" width="6" bestFit="1" customWidth="1"/>
    <col min="11" max="11" width="8.7109375" bestFit="1" customWidth="1"/>
    <col min="13" max="13" width="9" bestFit="1" customWidth="1"/>
    <col min="14" max="14" width="8.140625" bestFit="1" customWidth="1"/>
    <col min="15" max="15" width="8" bestFit="1" customWidth="1"/>
    <col min="16" max="17" width="8.42578125" bestFit="1" customWidth="1"/>
  </cols>
  <sheetData>
    <row r="1" spans="1:17">
      <c r="A1" s="120" t="s">
        <v>153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1:17" ht="105">
      <c r="A2" s="121" t="s">
        <v>1</v>
      </c>
      <c r="B2" s="121" t="s">
        <v>154</v>
      </c>
      <c r="C2" s="121" t="s">
        <v>155</v>
      </c>
      <c r="D2" s="121" t="s">
        <v>156</v>
      </c>
      <c r="E2" s="121" t="s">
        <v>157</v>
      </c>
      <c r="F2" s="121" t="s">
        <v>5</v>
      </c>
      <c r="G2" s="121" t="s">
        <v>6</v>
      </c>
      <c r="H2" s="121" t="s">
        <v>7</v>
      </c>
      <c r="I2" s="121" t="s">
        <v>8</v>
      </c>
      <c r="J2" s="122" t="s">
        <v>9</v>
      </c>
      <c r="K2" s="121" t="s">
        <v>10</v>
      </c>
      <c r="L2" s="121" t="s">
        <v>11</v>
      </c>
      <c r="M2" s="121" t="s">
        <v>158</v>
      </c>
      <c r="N2" s="121" t="s">
        <v>159</v>
      </c>
      <c r="O2" s="121" t="s">
        <v>160</v>
      </c>
      <c r="P2" s="122" t="s">
        <v>161</v>
      </c>
      <c r="Q2" s="121" t="s">
        <v>162</v>
      </c>
    </row>
    <row r="3" spans="1:17">
      <c r="A3" s="123">
        <v>1</v>
      </c>
      <c r="B3" s="123"/>
      <c r="C3" s="123" t="s">
        <v>163</v>
      </c>
      <c r="D3" s="123" t="s">
        <v>164</v>
      </c>
      <c r="E3" s="123" t="s">
        <v>82</v>
      </c>
      <c r="F3" s="123" t="s">
        <v>165</v>
      </c>
      <c r="G3" s="123">
        <v>17113024</v>
      </c>
      <c r="H3" s="123" t="s">
        <v>166</v>
      </c>
      <c r="I3" s="123" t="s">
        <v>167</v>
      </c>
      <c r="J3" s="123">
        <v>13.56</v>
      </c>
      <c r="K3" s="123" t="s">
        <v>168</v>
      </c>
      <c r="L3" s="123" t="s">
        <v>22</v>
      </c>
      <c r="M3" s="123" t="s">
        <v>169</v>
      </c>
      <c r="N3" s="123"/>
      <c r="O3" s="123"/>
      <c r="P3" s="123"/>
      <c r="Q3" s="123"/>
    </row>
    <row r="4" spans="1:17">
      <c r="A4" s="123">
        <v>80</v>
      </c>
      <c r="B4" s="123"/>
      <c r="C4" s="123" t="s">
        <v>163</v>
      </c>
      <c r="D4" s="123" t="s">
        <v>164</v>
      </c>
      <c r="E4" s="124">
        <v>44095</v>
      </c>
      <c r="F4" s="123" t="s">
        <v>170</v>
      </c>
      <c r="G4" s="123">
        <v>17113026</v>
      </c>
      <c r="H4" s="123" t="s">
        <v>166</v>
      </c>
      <c r="I4" s="123" t="s">
        <v>167</v>
      </c>
      <c r="J4" s="123">
        <v>13.56</v>
      </c>
      <c r="K4" s="123" t="s">
        <v>171</v>
      </c>
      <c r="L4" s="123" t="s">
        <v>172</v>
      </c>
      <c r="M4" s="123" t="s">
        <v>169</v>
      </c>
      <c r="N4" s="123"/>
      <c r="O4" s="123"/>
      <c r="P4" s="123"/>
      <c r="Q4" s="123"/>
    </row>
    <row r="5" spans="1:17">
      <c r="A5" s="123">
        <v>81</v>
      </c>
      <c r="B5" s="123"/>
      <c r="C5" s="123" t="s">
        <v>163</v>
      </c>
      <c r="D5" s="123" t="s">
        <v>173</v>
      </c>
      <c r="E5" s="124">
        <v>44095</v>
      </c>
      <c r="F5" s="123" t="s">
        <v>174</v>
      </c>
      <c r="G5" s="123">
        <v>17113006</v>
      </c>
      <c r="H5" s="123" t="s">
        <v>166</v>
      </c>
      <c r="I5" s="123" t="s">
        <v>167</v>
      </c>
      <c r="J5" s="123">
        <v>13.56</v>
      </c>
      <c r="K5" s="123" t="s">
        <v>171</v>
      </c>
      <c r="L5" s="123" t="s">
        <v>172</v>
      </c>
      <c r="M5" s="123" t="s">
        <v>169</v>
      </c>
      <c r="N5" s="123"/>
      <c r="O5" s="123"/>
      <c r="P5" s="123"/>
      <c r="Q5" s="123"/>
    </row>
    <row r="6" spans="1:17" ht="45">
      <c r="A6" s="123">
        <v>95</v>
      </c>
      <c r="B6" s="123"/>
      <c r="C6" s="123" t="s">
        <v>175</v>
      </c>
      <c r="D6" s="123" t="s">
        <v>176</v>
      </c>
      <c r="E6" s="124">
        <v>44105</v>
      </c>
      <c r="F6" s="125" t="s">
        <v>177</v>
      </c>
      <c r="G6" s="126">
        <v>17113050</v>
      </c>
      <c r="H6" s="123" t="s">
        <v>166</v>
      </c>
      <c r="I6" s="125" t="s">
        <v>167</v>
      </c>
      <c r="J6" s="123">
        <v>5</v>
      </c>
      <c r="K6" s="123" t="s">
        <v>168</v>
      </c>
      <c r="L6" s="123" t="s">
        <v>22</v>
      </c>
      <c r="M6" s="123" t="s">
        <v>169</v>
      </c>
      <c r="N6" s="123"/>
      <c r="O6" s="123"/>
      <c r="P6" s="123"/>
      <c r="Q6" s="123"/>
    </row>
    <row r="7" spans="1:17">
      <c r="A7" s="123">
        <v>201</v>
      </c>
      <c r="B7" s="123"/>
      <c r="C7" s="123" t="s">
        <v>178</v>
      </c>
      <c r="D7" s="123" t="s">
        <v>179</v>
      </c>
      <c r="E7" s="127">
        <v>44135</v>
      </c>
      <c r="F7" s="123" t="s">
        <v>180</v>
      </c>
      <c r="G7" s="123">
        <v>17113020</v>
      </c>
      <c r="H7" s="123" t="s">
        <v>166</v>
      </c>
      <c r="I7" s="123" t="s">
        <v>167</v>
      </c>
      <c r="J7" s="123">
        <v>10.5</v>
      </c>
      <c r="K7" s="123" t="s">
        <v>181</v>
      </c>
      <c r="L7" s="123" t="s">
        <v>22</v>
      </c>
      <c r="M7" s="123" t="s">
        <v>169</v>
      </c>
      <c r="N7" s="123"/>
      <c r="O7" s="123"/>
      <c r="P7" s="123"/>
      <c r="Q7" s="123"/>
    </row>
    <row r="8" spans="1:17">
      <c r="A8" s="123">
        <v>202</v>
      </c>
      <c r="B8" s="123"/>
      <c r="C8" s="123" t="s">
        <v>178</v>
      </c>
      <c r="D8" s="123" t="s">
        <v>179</v>
      </c>
      <c r="E8" s="127">
        <v>44135</v>
      </c>
      <c r="F8" s="123" t="s">
        <v>182</v>
      </c>
      <c r="G8" s="123">
        <v>17113039</v>
      </c>
      <c r="H8" s="123" t="s">
        <v>166</v>
      </c>
      <c r="I8" s="123" t="s">
        <v>167</v>
      </c>
      <c r="J8" s="123">
        <v>10.5</v>
      </c>
      <c r="K8" s="123" t="s">
        <v>181</v>
      </c>
      <c r="L8" s="123" t="s">
        <v>22</v>
      </c>
      <c r="M8" s="123" t="s">
        <v>169</v>
      </c>
      <c r="N8" s="123"/>
      <c r="O8" s="123"/>
      <c r="P8" s="123"/>
      <c r="Q8" s="123"/>
    </row>
    <row r="9" spans="1:17">
      <c r="A9" s="123">
        <v>257</v>
      </c>
      <c r="B9" s="123"/>
      <c r="C9" s="123" t="s">
        <v>88</v>
      </c>
      <c r="D9" s="123" t="s">
        <v>183</v>
      </c>
      <c r="E9" s="127">
        <v>44192</v>
      </c>
      <c r="F9" s="123" t="s">
        <v>184</v>
      </c>
      <c r="G9" s="123">
        <v>17113047</v>
      </c>
      <c r="H9" s="123" t="s">
        <v>166</v>
      </c>
      <c r="I9" s="123" t="s">
        <v>167</v>
      </c>
      <c r="J9" s="123">
        <v>3.6</v>
      </c>
      <c r="K9" s="123" t="s">
        <v>168</v>
      </c>
      <c r="L9" s="123" t="s">
        <v>28</v>
      </c>
      <c r="M9" s="123" t="s">
        <v>169</v>
      </c>
      <c r="N9" s="123"/>
      <c r="O9" s="123"/>
      <c r="P9" s="123"/>
      <c r="Q9" s="123"/>
    </row>
    <row r="10" spans="1:17">
      <c r="A10" s="123">
        <v>273</v>
      </c>
      <c r="B10" s="123"/>
      <c r="C10" s="123" t="s">
        <v>185</v>
      </c>
      <c r="D10" s="123" t="s">
        <v>186</v>
      </c>
      <c r="E10" s="124">
        <v>44204</v>
      </c>
      <c r="F10" s="123" t="s">
        <v>187</v>
      </c>
      <c r="G10" s="123">
        <v>17113017</v>
      </c>
      <c r="H10" s="123" t="s">
        <v>166</v>
      </c>
      <c r="I10" s="123" t="s">
        <v>167</v>
      </c>
      <c r="J10" s="123">
        <v>7.95</v>
      </c>
      <c r="K10" s="123" t="s">
        <v>168</v>
      </c>
      <c r="L10" s="123" t="s">
        <v>22</v>
      </c>
      <c r="M10" s="123" t="s">
        <v>188</v>
      </c>
      <c r="N10" s="123"/>
      <c r="O10" s="123"/>
      <c r="P10" s="123"/>
      <c r="Q10" s="123"/>
    </row>
    <row r="11" spans="1:17">
      <c r="A11" s="123">
        <v>274</v>
      </c>
      <c r="B11" s="128"/>
      <c r="C11" s="128" t="s">
        <v>185</v>
      </c>
      <c r="D11" s="128" t="s">
        <v>186</v>
      </c>
      <c r="E11" s="129">
        <v>44204</v>
      </c>
      <c r="F11" s="128" t="s">
        <v>189</v>
      </c>
      <c r="G11" s="128">
        <v>17113907</v>
      </c>
      <c r="H11" s="128" t="s">
        <v>166</v>
      </c>
      <c r="I11" s="128" t="s">
        <v>167</v>
      </c>
      <c r="J11" s="128">
        <v>7.95</v>
      </c>
      <c r="K11" s="128" t="s">
        <v>181</v>
      </c>
      <c r="L11" s="128" t="s">
        <v>22</v>
      </c>
      <c r="M11" s="128" t="s">
        <v>169</v>
      </c>
      <c r="N11" s="128"/>
      <c r="O11" s="128"/>
      <c r="P11" s="128"/>
      <c r="Q11" s="128"/>
    </row>
    <row r="12" spans="1:17">
      <c r="A12" s="123">
        <v>275</v>
      </c>
      <c r="B12" s="123"/>
      <c r="C12" s="123" t="s">
        <v>185</v>
      </c>
      <c r="D12" s="123" t="s">
        <v>186</v>
      </c>
      <c r="E12" s="124">
        <v>44204</v>
      </c>
      <c r="F12" s="123" t="s">
        <v>190</v>
      </c>
      <c r="G12" s="123">
        <v>17113044</v>
      </c>
      <c r="H12" s="123" t="s">
        <v>166</v>
      </c>
      <c r="I12" s="123" t="s">
        <v>167</v>
      </c>
      <c r="J12" s="123">
        <v>7.95</v>
      </c>
      <c r="K12" s="123" t="s">
        <v>181</v>
      </c>
      <c r="L12" s="123" t="s">
        <v>22</v>
      </c>
      <c r="M12" s="123" t="s">
        <v>169</v>
      </c>
      <c r="N12" s="123"/>
      <c r="O12" s="123"/>
      <c r="P12" s="123"/>
      <c r="Q12" s="123"/>
    </row>
    <row r="13" spans="1:17">
      <c r="A13" s="123">
        <v>282</v>
      </c>
      <c r="B13" s="123"/>
      <c r="C13" s="123" t="s">
        <v>191</v>
      </c>
      <c r="D13" s="123" t="s">
        <v>192</v>
      </c>
      <c r="E13" s="124">
        <v>44219</v>
      </c>
      <c r="F13" s="123" t="s">
        <v>193</v>
      </c>
      <c r="G13" s="123">
        <v>17113030</v>
      </c>
      <c r="H13" s="123" t="s">
        <v>166</v>
      </c>
      <c r="I13" s="123" t="s">
        <v>167</v>
      </c>
      <c r="J13" s="123">
        <v>5</v>
      </c>
      <c r="K13" s="123" t="s">
        <v>168</v>
      </c>
      <c r="L13" s="123" t="s">
        <v>22</v>
      </c>
      <c r="M13" s="123" t="s">
        <v>169</v>
      </c>
      <c r="N13" s="123"/>
      <c r="O13" s="123"/>
      <c r="P13" s="123"/>
      <c r="Q13" s="123"/>
    </row>
    <row r="14" spans="1:17">
      <c r="A14" s="123">
        <v>283</v>
      </c>
      <c r="B14" s="123"/>
      <c r="C14" s="123" t="s">
        <v>194</v>
      </c>
      <c r="D14" s="123" t="s">
        <v>192</v>
      </c>
      <c r="E14" s="130">
        <v>44219</v>
      </c>
      <c r="F14" s="123" t="s">
        <v>195</v>
      </c>
      <c r="G14" s="123">
        <v>17113005</v>
      </c>
      <c r="H14" s="123" t="s">
        <v>166</v>
      </c>
      <c r="I14" s="123" t="s">
        <v>196</v>
      </c>
      <c r="J14" s="123">
        <v>5</v>
      </c>
      <c r="K14" s="123" t="s">
        <v>168</v>
      </c>
      <c r="L14" s="123" t="s">
        <v>22</v>
      </c>
      <c r="M14" s="123" t="s">
        <v>169</v>
      </c>
      <c r="N14" s="123"/>
      <c r="O14" s="123"/>
      <c r="P14" s="123"/>
      <c r="Q14" s="123"/>
    </row>
    <row r="15" spans="1:17">
      <c r="A15" s="123">
        <v>284</v>
      </c>
      <c r="B15" s="123"/>
      <c r="C15" s="123" t="s">
        <v>194</v>
      </c>
      <c r="D15" s="123" t="s">
        <v>192</v>
      </c>
      <c r="E15" s="124">
        <v>44219</v>
      </c>
      <c r="F15" s="123" t="s">
        <v>197</v>
      </c>
      <c r="G15" s="123">
        <v>17113028</v>
      </c>
      <c r="H15" s="123" t="s">
        <v>166</v>
      </c>
      <c r="I15" s="123" t="s">
        <v>167</v>
      </c>
      <c r="J15" s="123">
        <v>5</v>
      </c>
      <c r="K15" s="123" t="s">
        <v>168</v>
      </c>
      <c r="L15" s="123" t="s">
        <v>22</v>
      </c>
      <c r="M15" s="123" t="s">
        <v>169</v>
      </c>
      <c r="N15" s="123"/>
      <c r="O15" s="123"/>
      <c r="P15" s="123"/>
      <c r="Q15" s="123"/>
    </row>
    <row r="16" spans="1:17">
      <c r="A16" s="123">
        <v>303</v>
      </c>
      <c r="B16" s="123" t="s">
        <v>198</v>
      </c>
      <c r="C16" s="123" t="s">
        <v>198</v>
      </c>
      <c r="D16" s="123" t="s">
        <v>199</v>
      </c>
      <c r="E16" s="124">
        <v>44223</v>
      </c>
      <c r="F16" s="131" t="s">
        <v>200</v>
      </c>
      <c r="G16" s="123">
        <v>17113023</v>
      </c>
      <c r="H16" s="123" t="s">
        <v>166</v>
      </c>
      <c r="I16" s="123" t="s">
        <v>167</v>
      </c>
      <c r="J16" s="123">
        <v>9</v>
      </c>
      <c r="K16" s="123" t="s">
        <v>168</v>
      </c>
      <c r="L16" s="123" t="s">
        <v>19</v>
      </c>
      <c r="M16" s="123" t="s">
        <v>169</v>
      </c>
      <c r="N16" s="123"/>
      <c r="O16" s="123"/>
      <c r="P16" s="123"/>
      <c r="Q16" s="123"/>
    </row>
    <row r="17" spans="1:17">
      <c r="A17" s="123">
        <v>370</v>
      </c>
      <c r="B17" s="123"/>
      <c r="C17" s="123" t="s">
        <v>201</v>
      </c>
      <c r="D17" s="132" t="s">
        <v>202</v>
      </c>
      <c r="E17" s="127">
        <v>44510</v>
      </c>
      <c r="F17" s="123" t="s">
        <v>203</v>
      </c>
      <c r="G17" s="123">
        <v>17113055</v>
      </c>
      <c r="H17" s="123" t="s">
        <v>166</v>
      </c>
      <c r="I17" s="123" t="s">
        <v>167</v>
      </c>
      <c r="J17" s="123">
        <v>8.91</v>
      </c>
      <c r="K17" s="123" t="s">
        <v>168</v>
      </c>
      <c r="L17" s="123" t="s">
        <v>22</v>
      </c>
      <c r="M17" s="123" t="s">
        <v>169</v>
      </c>
      <c r="N17" s="123"/>
      <c r="O17" s="123"/>
      <c r="P17" s="123"/>
      <c r="Q17" s="123"/>
    </row>
    <row r="18" spans="1:17">
      <c r="A18" s="123">
        <v>371</v>
      </c>
      <c r="B18" s="123"/>
      <c r="C18" s="123" t="s">
        <v>204</v>
      </c>
      <c r="D18" s="123" t="s">
        <v>176</v>
      </c>
      <c r="E18" s="124">
        <v>44232</v>
      </c>
      <c r="F18" s="123" t="s">
        <v>205</v>
      </c>
      <c r="G18" s="123">
        <v>17113029</v>
      </c>
      <c r="H18" s="123" t="s">
        <v>166</v>
      </c>
      <c r="I18" s="123" t="s">
        <v>167</v>
      </c>
      <c r="J18" s="123">
        <v>5</v>
      </c>
      <c r="K18" s="123" t="s">
        <v>168</v>
      </c>
      <c r="L18" s="123" t="s">
        <v>19</v>
      </c>
      <c r="M18" s="123" t="s">
        <v>169</v>
      </c>
      <c r="N18" s="123"/>
      <c r="O18" s="123"/>
      <c r="P18" s="123"/>
      <c r="Q18" s="123"/>
    </row>
    <row r="19" spans="1:17">
      <c r="A19" s="123">
        <v>384</v>
      </c>
      <c r="B19" s="123"/>
      <c r="C19" s="123" t="s">
        <v>206</v>
      </c>
      <c r="D19" s="123" t="s">
        <v>207</v>
      </c>
      <c r="E19" s="124">
        <v>44279</v>
      </c>
      <c r="F19" s="123" t="s">
        <v>208</v>
      </c>
      <c r="G19" s="123">
        <v>17113033</v>
      </c>
      <c r="H19" s="123" t="s">
        <v>166</v>
      </c>
      <c r="I19" s="123" t="s">
        <v>167</v>
      </c>
      <c r="J19" s="123">
        <v>6.5</v>
      </c>
      <c r="K19" s="123" t="s">
        <v>168</v>
      </c>
      <c r="L19" s="123" t="s">
        <v>19</v>
      </c>
      <c r="M19" s="123" t="s">
        <v>169</v>
      </c>
      <c r="N19" s="123"/>
      <c r="O19" s="123"/>
      <c r="P19" s="123"/>
      <c r="Q19" s="123"/>
    </row>
    <row r="20" spans="1:17">
      <c r="A20" s="123">
        <v>385</v>
      </c>
      <c r="B20" s="123"/>
      <c r="C20" s="123" t="s">
        <v>206</v>
      </c>
      <c r="D20" s="123" t="s">
        <v>207</v>
      </c>
      <c r="E20" s="124">
        <v>44280</v>
      </c>
      <c r="F20" s="123" t="s">
        <v>209</v>
      </c>
      <c r="G20" s="123">
        <v>17113004</v>
      </c>
      <c r="H20" s="123" t="s">
        <v>210</v>
      </c>
      <c r="I20" s="123" t="s">
        <v>167</v>
      </c>
      <c r="J20" s="123">
        <v>6.5</v>
      </c>
      <c r="K20" s="123" t="s">
        <v>168</v>
      </c>
      <c r="L20" s="123" t="s">
        <v>19</v>
      </c>
      <c r="M20" s="123" t="s">
        <v>169</v>
      </c>
      <c r="N20" s="123"/>
      <c r="O20" s="123"/>
      <c r="P20" s="123"/>
      <c r="Q20" s="123"/>
    </row>
    <row r="21" spans="1:17">
      <c r="A21" s="123">
        <v>392</v>
      </c>
      <c r="B21" s="123"/>
      <c r="C21" s="123" t="s">
        <v>211</v>
      </c>
      <c r="D21" s="123" t="s">
        <v>212</v>
      </c>
      <c r="E21" s="124">
        <v>44291</v>
      </c>
      <c r="F21" s="123" t="s">
        <v>213</v>
      </c>
      <c r="G21" s="123">
        <v>17113060</v>
      </c>
      <c r="H21" s="123" t="s">
        <v>166</v>
      </c>
      <c r="I21" s="123" t="s">
        <v>167</v>
      </c>
      <c r="J21" s="123">
        <v>6.5</v>
      </c>
      <c r="K21" s="123" t="s">
        <v>168</v>
      </c>
      <c r="L21" s="123" t="s">
        <v>28</v>
      </c>
      <c r="M21" s="123" t="s">
        <v>169</v>
      </c>
      <c r="N21" s="123"/>
      <c r="O21" s="123"/>
      <c r="P21" s="123"/>
      <c r="Q21" s="123"/>
    </row>
    <row r="22" spans="1:17">
      <c r="A22" s="123">
        <v>394</v>
      </c>
      <c r="B22" s="123"/>
      <c r="C22" s="123" t="s">
        <v>214</v>
      </c>
      <c r="D22" s="123" t="s">
        <v>202</v>
      </c>
      <c r="E22" s="124">
        <v>44294</v>
      </c>
      <c r="F22" s="123" t="s">
        <v>215</v>
      </c>
      <c r="G22" s="123">
        <v>17113018</v>
      </c>
      <c r="H22" s="123" t="s">
        <v>166</v>
      </c>
      <c r="I22" s="123" t="s">
        <v>167</v>
      </c>
      <c r="J22" s="123">
        <v>10</v>
      </c>
      <c r="K22" s="123" t="s">
        <v>168</v>
      </c>
      <c r="L22" s="123" t="s">
        <v>22</v>
      </c>
      <c r="M22" s="123" t="s">
        <v>169</v>
      </c>
      <c r="N22" s="123"/>
      <c r="O22" s="123"/>
      <c r="P22" s="123"/>
      <c r="Q22" s="123"/>
    </row>
    <row r="23" spans="1:17">
      <c r="A23" s="123">
        <v>399</v>
      </c>
      <c r="B23" s="123"/>
      <c r="C23" s="123" t="s">
        <v>216</v>
      </c>
      <c r="D23" s="123" t="s">
        <v>217</v>
      </c>
      <c r="E23" s="124">
        <v>44295</v>
      </c>
      <c r="F23" s="123" t="s">
        <v>218</v>
      </c>
      <c r="G23" s="123">
        <v>17113015</v>
      </c>
      <c r="H23" s="123" t="s">
        <v>166</v>
      </c>
      <c r="I23" s="123" t="s">
        <v>167</v>
      </c>
      <c r="J23" s="123">
        <v>6.5</v>
      </c>
      <c r="K23" s="123" t="s">
        <v>168</v>
      </c>
      <c r="L23" s="123" t="s">
        <v>22</v>
      </c>
      <c r="M23" s="123" t="s">
        <v>169</v>
      </c>
      <c r="N23" s="123"/>
      <c r="O23" s="123"/>
      <c r="P23" s="123"/>
      <c r="Q23" s="123"/>
    </row>
    <row r="24" spans="1:17">
      <c r="A24" s="123">
        <v>403</v>
      </c>
      <c r="B24" s="123"/>
      <c r="C24" s="123" t="s">
        <v>216</v>
      </c>
      <c r="D24" s="123" t="s">
        <v>217</v>
      </c>
      <c r="E24" s="124">
        <v>44300</v>
      </c>
      <c r="F24" s="123" t="s">
        <v>219</v>
      </c>
      <c r="G24" s="123">
        <v>17113904</v>
      </c>
      <c r="H24" s="123" t="s">
        <v>166</v>
      </c>
      <c r="I24" s="123" t="s">
        <v>167</v>
      </c>
      <c r="J24" s="123">
        <v>6.5</v>
      </c>
      <c r="K24" s="123" t="s">
        <v>181</v>
      </c>
      <c r="L24" s="123" t="s">
        <v>22</v>
      </c>
      <c r="M24" s="123" t="s">
        <v>169</v>
      </c>
      <c r="N24" s="123"/>
      <c r="O24" s="123"/>
      <c r="P24" s="123"/>
      <c r="Q24" s="123"/>
    </row>
    <row r="25" spans="1:17">
      <c r="A25" s="123">
        <v>424</v>
      </c>
      <c r="B25" s="123"/>
      <c r="C25" s="123" t="s">
        <v>220</v>
      </c>
      <c r="D25" s="123" t="s">
        <v>221</v>
      </c>
      <c r="E25" s="124">
        <v>43961</v>
      </c>
      <c r="F25" s="123" t="s">
        <v>222</v>
      </c>
      <c r="G25" s="123">
        <v>17113001</v>
      </c>
      <c r="H25" s="123" t="s">
        <v>166</v>
      </c>
      <c r="I25" s="123" t="s">
        <v>167</v>
      </c>
      <c r="J25" s="123">
        <v>10</v>
      </c>
      <c r="K25" s="123" t="s">
        <v>168</v>
      </c>
      <c r="L25" s="123" t="s">
        <v>19</v>
      </c>
      <c r="M25" s="123" t="s">
        <v>169</v>
      </c>
      <c r="N25" s="123"/>
      <c r="O25" s="123"/>
      <c r="P25" s="123"/>
      <c r="Q25" s="123"/>
    </row>
    <row r="26" spans="1:17">
      <c r="A26" s="123">
        <v>444</v>
      </c>
      <c r="B26" s="133"/>
      <c r="C26" s="133" t="s">
        <v>223</v>
      </c>
      <c r="D26" s="134" t="s">
        <v>224</v>
      </c>
      <c r="E26" s="135">
        <v>44362</v>
      </c>
      <c r="F26" s="133" t="s">
        <v>225</v>
      </c>
      <c r="G26" s="123">
        <v>17113903</v>
      </c>
      <c r="H26" s="123" t="s">
        <v>166</v>
      </c>
      <c r="I26" s="123" t="s">
        <v>167</v>
      </c>
      <c r="J26" s="123">
        <v>6.3</v>
      </c>
      <c r="K26" s="123" t="s">
        <v>226</v>
      </c>
      <c r="L26" s="123" t="s">
        <v>22</v>
      </c>
      <c r="M26" s="123" t="s">
        <v>169</v>
      </c>
      <c r="N26" s="133"/>
      <c r="O26" s="133"/>
      <c r="P26" s="133"/>
      <c r="Q26" s="133"/>
    </row>
    <row r="27" spans="1:17">
      <c r="A27" s="123">
        <v>445</v>
      </c>
      <c r="B27" s="123"/>
      <c r="C27" s="123" t="s">
        <v>223</v>
      </c>
      <c r="D27" s="134" t="s">
        <v>224</v>
      </c>
      <c r="E27" s="124">
        <v>44362</v>
      </c>
      <c r="F27" s="123" t="s">
        <v>227</v>
      </c>
      <c r="G27" s="123">
        <v>17113046</v>
      </c>
      <c r="H27" s="123" t="s">
        <v>166</v>
      </c>
      <c r="I27" s="123" t="s">
        <v>167</v>
      </c>
      <c r="J27" s="123">
        <v>6.3</v>
      </c>
      <c r="K27" s="123" t="s">
        <v>226</v>
      </c>
      <c r="L27" s="123" t="s">
        <v>22</v>
      </c>
      <c r="M27" s="123" t="s">
        <v>169</v>
      </c>
      <c r="N27" s="123"/>
      <c r="O27" s="123"/>
      <c r="P27" s="123"/>
      <c r="Q27" s="123"/>
    </row>
    <row r="28" spans="1:17">
      <c r="A28" s="123">
        <v>476</v>
      </c>
      <c r="B28" s="123"/>
      <c r="C28" s="136" t="s">
        <v>228</v>
      </c>
      <c r="D28" s="123" t="s">
        <v>186</v>
      </c>
      <c r="E28" s="137">
        <v>44263</v>
      </c>
      <c r="F28" s="138" t="s">
        <v>229</v>
      </c>
      <c r="G28" s="139">
        <v>17113031</v>
      </c>
      <c r="H28" s="123" t="s">
        <v>166</v>
      </c>
      <c r="I28" s="123" t="s">
        <v>167</v>
      </c>
      <c r="J28" s="123">
        <v>4.5</v>
      </c>
      <c r="K28" s="123" t="s">
        <v>168</v>
      </c>
      <c r="L28" s="136" t="s">
        <v>19</v>
      </c>
      <c r="M28" s="123" t="s">
        <v>169</v>
      </c>
      <c r="N28" s="123"/>
      <c r="O28" s="123"/>
      <c r="P28" s="123"/>
      <c r="Q28" s="123"/>
    </row>
    <row r="29" spans="1:17">
      <c r="A29" s="123">
        <v>514</v>
      </c>
      <c r="B29" s="123"/>
      <c r="C29" s="123"/>
      <c r="D29" s="123"/>
      <c r="E29" s="123"/>
      <c r="F29" s="133" t="s">
        <v>230</v>
      </c>
      <c r="G29" s="123">
        <v>17113905</v>
      </c>
      <c r="H29" s="123" t="s">
        <v>166</v>
      </c>
      <c r="I29" s="123" t="s">
        <v>167</v>
      </c>
      <c r="J29" s="123"/>
      <c r="K29" s="123" t="s">
        <v>181</v>
      </c>
      <c r="L29" s="123" t="s">
        <v>19</v>
      </c>
      <c r="M29" s="123" t="s">
        <v>169</v>
      </c>
      <c r="N29" s="123"/>
      <c r="O29" s="123"/>
      <c r="P29" s="123"/>
      <c r="Q29" s="123"/>
    </row>
    <row r="30" spans="1:17">
      <c r="A30" s="123">
        <v>515</v>
      </c>
      <c r="B30" s="123"/>
      <c r="C30" s="123"/>
      <c r="D30" s="123"/>
      <c r="E30" s="123"/>
      <c r="F30" s="133" t="s">
        <v>231</v>
      </c>
      <c r="G30" s="123">
        <v>17113041</v>
      </c>
      <c r="H30" s="123" t="s">
        <v>166</v>
      </c>
      <c r="I30" s="123" t="s">
        <v>167</v>
      </c>
      <c r="J30" s="123"/>
      <c r="K30" s="123" t="s">
        <v>168</v>
      </c>
      <c r="L30" s="123" t="s">
        <v>19</v>
      </c>
      <c r="M30" s="123" t="s">
        <v>169</v>
      </c>
      <c r="N30" s="123"/>
      <c r="O30" s="123"/>
      <c r="P30" s="123"/>
      <c r="Q30" s="123"/>
    </row>
  </sheetData>
  <mergeCells count="1">
    <mergeCell ref="A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6723-E31A-4B38-9AE6-3ED4D50F7E30}">
  <dimension ref="A1:N62"/>
  <sheetViews>
    <sheetView workbookViewId="0">
      <selection activeCell="S11" sqref="S11"/>
    </sheetView>
  </sheetViews>
  <sheetFormatPr defaultRowHeight="15"/>
  <cols>
    <col min="1" max="1" width="7.85546875" bestFit="1" customWidth="1"/>
    <col min="2" max="2" width="26.7109375" bestFit="1" customWidth="1"/>
    <col min="3" max="3" width="32.28515625" bestFit="1" customWidth="1"/>
    <col min="4" max="4" width="15.28515625" bestFit="1" customWidth="1"/>
    <col min="5" max="5" width="23.42578125" bestFit="1" customWidth="1"/>
    <col min="6" max="6" width="9" bestFit="1" customWidth="1"/>
    <col min="7" max="7" width="8.7109375" bestFit="1" customWidth="1"/>
    <col min="8" max="8" width="8.5703125" bestFit="1" customWidth="1"/>
    <col min="9" max="9" width="8.42578125" bestFit="1" customWidth="1"/>
    <col min="10" max="10" width="9" bestFit="1" customWidth="1"/>
    <col min="11" max="11" width="8.140625" bestFit="1" customWidth="1"/>
    <col min="12" max="12" width="8.42578125" bestFit="1" customWidth="1"/>
    <col min="13" max="13" width="9" bestFit="1" customWidth="1"/>
    <col min="14" max="14" width="10.42578125" bestFit="1" customWidth="1"/>
  </cols>
  <sheetData>
    <row r="1" spans="1:14">
      <c r="A1" s="146"/>
      <c r="B1" s="170" t="s">
        <v>75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.75">
      <c r="A2" s="146"/>
      <c r="B2" s="155" t="s">
        <v>232</v>
      </c>
      <c r="C2" s="156">
        <v>55</v>
      </c>
      <c r="D2" s="157" t="s">
        <v>233</v>
      </c>
      <c r="E2" s="149" t="s">
        <v>234</v>
      </c>
      <c r="F2" s="147"/>
      <c r="G2" s="147"/>
      <c r="H2" s="147"/>
      <c r="I2" s="148"/>
      <c r="J2" s="147"/>
      <c r="K2" s="147"/>
      <c r="L2" s="147"/>
      <c r="M2" s="147"/>
      <c r="N2" s="147"/>
    </row>
    <row r="3" spans="1:14" ht="15.75">
      <c r="A3" s="146"/>
      <c r="B3" s="155" t="s">
        <v>235</v>
      </c>
      <c r="C3" s="156">
        <v>52</v>
      </c>
      <c r="D3" s="158">
        <v>94.545454550000002</v>
      </c>
      <c r="E3" s="147"/>
      <c r="F3" s="147"/>
      <c r="G3" s="147"/>
      <c r="H3" s="147"/>
      <c r="I3" s="148"/>
      <c r="J3" s="147"/>
      <c r="K3" s="147"/>
      <c r="L3" s="147"/>
      <c r="M3" s="147"/>
      <c r="N3" s="147"/>
    </row>
    <row r="4" spans="1:14" ht="15.75">
      <c r="A4" s="146"/>
      <c r="B4" s="153" t="s">
        <v>168</v>
      </c>
      <c r="C4" s="152">
        <v>43</v>
      </c>
      <c r="D4" s="152"/>
      <c r="E4" s="147"/>
      <c r="F4" s="147"/>
      <c r="G4" s="147"/>
      <c r="H4" s="147"/>
      <c r="I4" s="148"/>
      <c r="J4" s="147"/>
      <c r="K4" s="147"/>
      <c r="L4" s="147"/>
      <c r="M4" s="147"/>
      <c r="N4" s="147"/>
    </row>
    <row r="5" spans="1:14" ht="15.75">
      <c r="A5" s="146"/>
      <c r="B5" s="153" t="s">
        <v>181</v>
      </c>
      <c r="C5" s="150">
        <v>9</v>
      </c>
      <c r="D5" s="150"/>
      <c r="E5" s="147"/>
      <c r="F5" s="147"/>
      <c r="G5" s="147"/>
      <c r="H5" s="147"/>
      <c r="I5" s="148"/>
      <c r="J5" s="147"/>
      <c r="K5" s="147"/>
      <c r="L5" s="147"/>
      <c r="M5" s="147"/>
      <c r="N5" s="147"/>
    </row>
    <row r="6" spans="1:14" ht="15.75">
      <c r="A6" s="146"/>
      <c r="B6" s="153" t="s">
        <v>236</v>
      </c>
      <c r="C6" s="150">
        <v>21.84</v>
      </c>
      <c r="D6" s="150" t="s">
        <v>163</v>
      </c>
      <c r="E6" s="154"/>
      <c r="F6" s="147"/>
      <c r="G6" s="147"/>
      <c r="H6" s="147"/>
      <c r="I6" s="148"/>
      <c r="J6" s="147"/>
      <c r="K6" s="147"/>
      <c r="L6" s="147"/>
      <c r="M6" s="147"/>
      <c r="N6" s="147"/>
    </row>
    <row r="7" spans="1:14" ht="15.75">
      <c r="A7" s="146"/>
      <c r="B7" s="153" t="s">
        <v>237</v>
      </c>
      <c r="C7" s="150">
        <v>6</v>
      </c>
      <c r="D7" s="150" t="s">
        <v>238</v>
      </c>
      <c r="E7" s="154"/>
      <c r="F7" s="147"/>
      <c r="G7" s="147"/>
      <c r="H7" s="147"/>
      <c r="I7" s="148"/>
      <c r="J7" s="147"/>
      <c r="K7" s="147"/>
      <c r="L7" s="147"/>
      <c r="M7" s="147"/>
      <c r="N7" s="147"/>
    </row>
    <row r="8" spans="1:14" ht="15.75">
      <c r="A8" s="146"/>
      <c r="B8" s="153" t="s">
        <v>239</v>
      </c>
      <c r="C8" s="151">
        <v>8.8563461540000006</v>
      </c>
      <c r="D8" s="150"/>
      <c r="E8" s="147"/>
      <c r="F8" s="147"/>
      <c r="G8" s="147"/>
      <c r="H8" s="147"/>
      <c r="I8" s="148"/>
      <c r="J8" s="147"/>
      <c r="K8" s="147"/>
      <c r="L8" s="147"/>
      <c r="M8" s="147"/>
      <c r="N8" s="147"/>
    </row>
    <row r="9" spans="1:14" ht="15.75">
      <c r="A9" s="146"/>
      <c r="B9" s="153" t="s">
        <v>240</v>
      </c>
      <c r="C9" s="150">
        <v>7.6</v>
      </c>
      <c r="D9" s="150"/>
      <c r="E9" s="147"/>
      <c r="F9" s="147"/>
      <c r="G9" s="147"/>
      <c r="H9" s="147"/>
      <c r="I9" s="148"/>
      <c r="J9" s="147"/>
      <c r="K9" s="147"/>
      <c r="L9" s="147"/>
      <c r="M9" s="147"/>
      <c r="N9" s="147"/>
    </row>
    <row r="10" spans="1:14" ht="90">
      <c r="A10" s="159" t="s">
        <v>1</v>
      </c>
      <c r="B10" s="160" t="s">
        <v>2</v>
      </c>
      <c r="C10" s="160" t="s">
        <v>3</v>
      </c>
      <c r="D10" s="161" t="s">
        <v>4</v>
      </c>
      <c r="E10" s="159" t="s">
        <v>5</v>
      </c>
      <c r="F10" s="159" t="s">
        <v>6</v>
      </c>
      <c r="G10" s="159" t="s">
        <v>7</v>
      </c>
      <c r="H10" s="159" t="s">
        <v>8</v>
      </c>
      <c r="I10" s="162" t="s">
        <v>241</v>
      </c>
      <c r="J10" s="159" t="s">
        <v>10</v>
      </c>
      <c r="K10" s="159" t="s">
        <v>11</v>
      </c>
      <c r="L10" s="159" t="s">
        <v>12</v>
      </c>
      <c r="M10" s="159" t="s">
        <v>242</v>
      </c>
      <c r="N10" s="159" t="s">
        <v>243</v>
      </c>
    </row>
    <row r="11" spans="1:14">
      <c r="A11" s="142">
        <v>1</v>
      </c>
      <c r="B11" s="142" t="s">
        <v>163</v>
      </c>
      <c r="C11" s="142" t="s">
        <v>244</v>
      </c>
      <c r="D11" s="142" t="s">
        <v>245</v>
      </c>
      <c r="E11" s="142" t="s">
        <v>246</v>
      </c>
      <c r="F11" s="142">
        <v>18113059</v>
      </c>
      <c r="G11" s="142" t="s">
        <v>166</v>
      </c>
      <c r="H11" s="142" t="s">
        <v>167</v>
      </c>
      <c r="I11" s="142">
        <v>21.84</v>
      </c>
      <c r="J11" s="142" t="s">
        <v>181</v>
      </c>
      <c r="K11" s="142" t="s">
        <v>22</v>
      </c>
      <c r="L11" s="142" t="s">
        <v>169</v>
      </c>
      <c r="M11" s="142" t="s">
        <v>247</v>
      </c>
      <c r="N11" s="143"/>
    </row>
    <row r="12" spans="1:14">
      <c r="A12" s="142">
        <v>2</v>
      </c>
      <c r="B12" s="142" t="s">
        <v>163</v>
      </c>
      <c r="C12" s="142" t="s">
        <v>244</v>
      </c>
      <c r="D12" s="144">
        <v>44419</v>
      </c>
      <c r="E12" s="142" t="s">
        <v>248</v>
      </c>
      <c r="F12" s="142">
        <v>18113049</v>
      </c>
      <c r="G12" s="142" t="s">
        <v>166</v>
      </c>
      <c r="H12" s="142" t="s">
        <v>167</v>
      </c>
      <c r="I12" s="142">
        <v>21.84</v>
      </c>
      <c r="J12" s="142" t="s">
        <v>168</v>
      </c>
      <c r="K12" s="142" t="s">
        <v>22</v>
      </c>
      <c r="L12" s="142" t="s">
        <v>169</v>
      </c>
      <c r="M12" s="142" t="s">
        <v>247</v>
      </c>
      <c r="N12" s="143"/>
    </row>
    <row r="13" spans="1:14">
      <c r="A13" s="142">
        <v>3</v>
      </c>
      <c r="B13" s="142" t="s">
        <v>249</v>
      </c>
      <c r="C13" s="142" t="s">
        <v>250</v>
      </c>
      <c r="D13" s="144">
        <v>44438</v>
      </c>
      <c r="E13" s="142" t="s">
        <v>251</v>
      </c>
      <c r="F13" s="142">
        <v>18113044</v>
      </c>
      <c r="G13" s="142" t="s">
        <v>166</v>
      </c>
      <c r="H13" s="142" t="s">
        <v>167</v>
      </c>
      <c r="I13" s="142">
        <v>7.6</v>
      </c>
      <c r="J13" s="142" t="s">
        <v>168</v>
      </c>
      <c r="K13" s="142" t="s">
        <v>22</v>
      </c>
      <c r="L13" s="142" t="s">
        <v>169</v>
      </c>
      <c r="M13" s="142" t="s">
        <v>247</v>
      </c>
      <c r="N13" s="143"/>
    </row>
    <row r="14" spans="1:14">
      <c r="A14" s="142">
        <v>4</v>
      </c>
      <c r="B14" s="142" t="s">
        <v>249</v>
      </c>
      <c r="C14" s="142" t="s">
        <v>250</v>
      </c>
      <c r="D14" s="144">
        <v>44438</v>
      </c>
      <c r="E14" s="142" t="s">
        <v>252</v>
      </c>
      <c r="F14" s="142">
        <v>18113060</v>
      </c>
      <c r="G14" s="142" t="s">
        <v>166</v>
      </c>
      <c r="H14" s="142" t="s">
        <v>167</v>
      </c>
      <c r="I14" s="142">
        <v>7.6</v>
      </c>
      <c r="J14" s="142" t="s">
        <v>168</v>
      </c>
      <c r="K14" s="142" t="s">
        <v>22</v>
      </c>
      <c r="L14" s="142" t="s">
        <v>169</v>
      </c>
      <c r="M14" s="142" t="s">
        <v>247</v>
      </c>
      <c r="N14" s="143"/>
    </row>
    <row r="15" spans="1:14">
      <c r="A15" s="142">
        <v>5</v>
      </c>
      <c r="B15" s="142" t="s">
        <v>249</v>
      </c>
      <c r="C15" s="142" t="s">
        <v>250</v>
      </c>
      <c r="D15" s="144">
        <v>44438</v>
      </c>
      <c r="E15" s="142" t="s">
        <v>253</v>
      </c>
      <c r="F15" s="142">
        <v>18113002</v>
      </c>
      <c r="G15" s="142" t="s">
        <v>166</v>
      </c>
      <c r="H15" s="142" t="s">
        <v>167</v>
      </c>
      <c r="I15" s="142">
        <v>7.6</v>
      </c>
      <c r="J15" s="142" t="s">
        <v>168</v>
      </c>
      <c r="K15" s="142" t="s">
        <v>22</v>
      </c>
      <c r="L15" s="142" t="s">
        <v>169</v>
      </c>
      <c r="M15" s="142" t="s">
        <v>247</v>
      </c>
      <c r="N15" s="143"/>
    </row>
    <row r="16" spans="1:14">
      <c r="A16" s="142">
        <v>6</v>
      </c>
      <c r="B16" s="142" t="s">
        <v>249</v>
      </c>
      <c r="C16" s="142" t="s">
        <v>250</v>
      </c>
      <c r="D16" s="144">
        <v>44438</v>
      </c>
      <c r="E16" s="142" t="s">
        <v>254</v>
      </c>
      <c r="F16" s="142">
        <v>18113014</v>
      </c>
      <c r="G16" s="142" t="s">
        <v>166</v>
      </c>
      <c r="H16" s="142" t="s">
        <v>167</v>
      </c>
      <c r="I16" s="142">
        <v>7.6</v>
      </c>
      <c r="J16" s="142" t="s">
        <v>168</v>
      </c>
      <c r="K16" s="142" t="s">
        <v>22</v>
      </c>
      <c r="L16" s="142" t="s">
        <v>169</v>
      </c>
      <c r="M16" s="142" t="s">
        <v>247</v>
      </c>
      <c r="N16" s="143"/>
    </row>
    <row r="17" spans="1:14">
      <c r="A17" s="163">
        <v>7</v>
      </c>
      <c r="B17" s="163" t="s">
        <v>249</v>
      </c>
      <c r="C17" s="163" t="s">
        <v>250</v>
      </c>
      <c r="D17" s="164">
        <v>44438</v>
      </c>
      <c r="E17" s="163" t="s">
        <v>255</v>
      </c>
      <c r="F17" s="163">
        <v>18113038</v>
      </c>
      <c r="G17" s="163" t="s">
        <v>166</v>
      </c>
      <c r="H17" s="163" t="s">
        <v>167</v>
      </c>
      <c r="I17" s="163">
        <v>7.6</v>
      </c>
      <c r="J17" s="163" t="s">
        <v>168</v>
      </c>
      <c r="K17" s="163" t="s">
        <v>22</v>
      </c>
      <c r="L17" s="163" t="s">
        <v>169</v>
      </c>
      <c r="M17" s="163" t="s">
        <v>247</v>
      </c>
      <c r="N17" s="164">
        <v>44642</v>
      </c>
    </row>
    <row r="18" spans="1:14">
      <c r="A18" s="142">
        <v>8</v>
      </c>
      <c r="B18" s="142" t="s">
        <v>256</v>
      </c>
      <c r="C18" s="142" t="s">
        <v>257</v>
      </c>
      <c r="D18" s="144">
        <v>44447</v>
      </c>
      <c r="E18" s="142" t="s">
        <v>258</v>
      </c>
      <c r="F18" s="142">
        <v>18113006</v>
      </c>
      <c r="G18" s="142" t="s">
        <v>166</v>
      </c>
      <c r="H18" s="142" t="s">
        <v>167</v>
      </c>
      <c r="I18" s="142">
        <v>9.1199999999999992</v>
      </c>
      <c r="J18" s="142" t="s">
        <v>168</v>
      </c>
      <c r="K18" s="142" t="s">
        <v>19</v>
      </c>
      <c r="L18" s="142" t="s">
        <v>169</v>
      </c>
      <c r="M18" s="142" t="s">
        <v>247</v>
      </c>
      <c r="N18" s="143"/>
    </row>
    <row r="19" spans="1:14">
      <c r="A19" s="142">
        <v>9</v>
      </c>
      <c r="B19" s="142" t="s">
        <v>256</v>
      </c>
      <c r="C19" s="142" t="s">
        <v>257</v>
      </c>
      <c r="D19" s="144">
        <v>44447</v>
      </c>
      <c r="E19" s="142" t="s">
        <v>259</v>
      </c>
      <c r="F19" s="142">
        <v>18113016</v>
      </c>
      <c r="G19" s="142" t="s">
        <v>166</v>
      </c>
      <c r="H19" s="142" t="s">
        <v>167</v>
      </c>
      <c r="I19" s="142">
        <v>9.1199999999999992</v>
      </c>
      <c r="J19" s="142" t="s">
        <v>168</v>
      </c>
      <c r="K19" s="142" t="s">
        <v>22</v>
      </c>
      <c r="L19" s="142" t="s">
        <v>169</v>
      </c>
      <c r="M19" s="142" t="s">
        <v>247</v>
      </c>
      <c r="N19" s="143"/>
    </row>
    <row r="20" spans="1:14">
      <c r="A20" s="142">
        <v>10</v>
      </c>
      <c r="B20" s="142" t="s">
        <v>256</v>
      </c>
      <c r="C20" s="142" t="s">
        <v>257</v>
      </c>
      <c r="D20" s="144">
        <v>44447</v>
      </c>
      <c r="E20" s="142" t="s">
        <v>260</v>
      </c>
      <c r="F20" s="142">
        <v>18113031</v>
      </c>
      <c r="G20" s="142" t="s">
        <v>166</v>
      </c>
      <c r="H20" s="142" t="s">
        <v>167</v>
      </c>
      <c r="I20" s="142">
        <v>9.1199999999999992</v>
      </c>
      <c r="J20" s="142" t="s">
        <v>181</v>
      </c>
      <c r="K20" s="142" t="s">
        <v>22</v>
      </c>
      <c r="L20" s="142" t="s">
        <v>169</v>
      </c>
      <c r="M20" s="142" t="s">
        <v>247</v>
      </c>
      <c r="N20" s="143"/>
    </row>
    <row r="21" spans="1:14">
      <c r="A21" s="142">
        <v>11</v>
      </c>
      <c r="B21" s="142" t="s">
        <v>256</v>
      </c>
      <c r="C21" s="142" t="s">
        <v>257</v>
      </c>
      <c r="D21" s="144">
        <v>44447</v>
      </c>
      <c r="E21" s="142" t="s">
        <v>261</v>
      </c>
      <c r="F21" s="142">
        <v>18113026</v>
      </c>
      <c r="G21" s="142" t="s">
        <v>166</v>
      </c>
      <c r="H21" s="142" t="s">
        <v>167</v>
      </c>
      <c r="I21" s="142">
        <v>9.1199999999999992</v>
      </c>
      <c r="J21" s="142" t="s">
        <v>181</v>
      </c>
      <c r="K21" s="142" t="s">
        <v>22</v>
      </c>
      <c r="L21" s="142" t="s">
        <v>169</v>
      </c>
      <c r="M21" s="142" t="s">
        <v>247</v>
      </c>
      <c r="N21" s="143"/>
    </row>
    <row r="22" spans="1:14">
      <c r="A22" s="142">
        <v>12</v>
      </c>
      <c r="B22" s="142" t="s">
        <v>256</v>
      </c>
      <c r="C22" s="142" t="s">
        <v>257</v>
      </c>
      <c r="D22" s="144">
        <v>44447</v>
      </c>
      <c r="E22" s="142" t="s">
        <v>262</v>
      </c>
      <c r="F22" s="142">
        <v>18113032</v>
      </c>
      <c r="G22" s="142" t="s">
        <v>166</v>
      </c>
      <c r="H22" s="142" t="s">
        <v>167</v>
      </c>
      <c r="I22" s="142">
        <v>9.1199999999999992</v>
      </c>
      <c r="J22" s="142" t="s">
        <v>168</v>
      </c>
      <c r="K22" s="142" t="s">
        <v>22</v>
      </c>
      <c r="L22" s="142" t="s">
        <v>169</v>
      </c>
      <c r="M22" s="142" t="s">
        <v>247</v>
      </c>
      <c r="N22" s="143"/>
    </row>
    <row r="23" spans="1:14">
      <c r="A23" s="142">
        <v>13</v>
      </c>
      <c r="B23" s="142" t="s">
        <v>256</v>
      </c>
      <c r="C23" s="142" t="s">
        <v>257</v>
      </c>
      <c r="D23" s="144">
        <v>44447</v>
      </c>
      <c r="E23" s="142" t="s">
        <v>263</v>
      </c>
      <c r="F23" s="142">
        <v>18113043</v>
      </c>
      <c r="G23" s="142" t="s">
        <v>166</v>
      </c>
      <c r="H23" s="142" t="s">
        <v>167</v>
      </c>
      <c r="I23" s="142">
        <v>9.1199999999999992</v>
      </c>
      <c r="J23" s="142" t="s">
        <v>168</v>
      </c>
      <c r="K23" s="142" t="s">
        <v>19</v>
      </c>
      <c r="L23" s="142" t="s">
        <v>169</v>
      </c>
      <c r="M23" s="142" t="s">
        <v>247</v>
      </c>
      <c r="N23" s="143"/>
    </row>
    <row r="24" spans="1:14">
      <c r="A24" s="142">
        <v>14</v>
      </c>
      <c r="B24" s="142" t="s">
        <v>256</v>
      </c>
      <c r="C24" s="142" t="s">
        <v>257</v>
      </c>
      <c r="D24" s="144">
        <v>44447</v>
      </c>
      <c r="E24" s="142" t="s">
        <v>264</v>
      </c>
      <c r="F24" s="142">
        <v>18113039</v>
      </c>
      <c r="G24" s="142" t="s">
        <v>166</v>
      </c>
      <c r="H24" s="142" t="s">
        <v>167</v>
      </c>
      <c r="I24" s="142">
        <v>9.1199999999999992</v>
      </c>
      <c r="J24" s="142" t="s">
        <v>168</v>
      </c>
      <c r="K24" s="142" t="s">
        <v>22</v>
      </c>
      <c r="L24" s="142" t="s">
        <v>169</v>
      </c>
      <c r="M24" s="142" t="s">
        <v>247</v>
      </c>
      <c r="N24" s="143"/>
    </row>
    <row r="25" spans="1:14">
      <c r="A25" s="142">
        <v>15</v>
      </c>
      <c r="B25" s="142" t="s">
        <v>256</v>
      </c>
      <c r="C25" s="142" t="s">
        <v>257</v>
      </c>
      <c r="D25" s="144">
        <v>44447</v>
      </c>
      <c r="E25" s="142" t="s">
        <v>265</v>
      </c>
      <c r="F25" s="142">
        <v>18113012</v>
      </c>
      <c r="G25" s="142" t="s">
        <v>166</v>
      </c>
      <c r="H25" s="142" t="s">
        <v>167</v>
      </c>
      <c r="I25" s="142">
        <v>9.1199999999999992</v>
      </c>
      <c r="J25" s="142" t="s">
        <v>168</v>
      </c>
      <c r="K25" s="142" t="s">
        <v>22</v>
      </c>
      <c r="L25" s="142" t="s">
        <v>169</v>
      </c>
      <c r="M25" s="142" t="s">
        <v>247</v>
      </c>
      <c r="N25" s="143"/>
    </row>
    <row r="26" spans="1:14">
      <c r="A26" s="142">
        <v>16</v>
      </c>
      <c r="B26" s="142" t="s">
        <v>266</v>
      </c>
      <c r="C26" s="142" t="s">
        <v>267</v>
      </c>
      <c r="D26" s="144">
        <v>44452</v>
      </c>
      <c r="E26" s="142" t="s">
        <v>268</v>
      </c>
      <c r="F26" s="142">
        <v>18113007</v>
      </c>
      <c r="G26" s="142" t="s">
        <v>166</v>
      </c>
      <c r="H26" s="142" t="s">
        <v>167</v>
      </c>
      <c r="I26" s="142">
        <v>7.15</v>
      </c>
      <c r="J26" s="142" t="s">
        <v>168</v>
      </c>
      <c r="K26" s="142" t="s">
        <v>22</v>
      </c>
      <c r="L26" s="142" t="s">
        <v>169</v>
      </c>
      <c r="M26" s="142" t="s">
        <v>247</v>
      </c>
      <c r="N26" s="143"/>
    </row>
    <row r="27" spans="1:14">
      <c r="A27" s="142">
        <v>17</v>
      </c>
      <c r="B27" s="142" t="s">
        <v>269</v>
      </c>
      <c r="C27" s="142" t="s">
        <v>270</v>
      </c>
      <c r="D27" s="144">
        <v>44459</v>
      </c>
      <c r="E27" s="142" t="s">
        <v>271</v>
      </c>
      <c r="F27" s="142">
        <v>18113023</v>
      </c>
      <c r="G27" s="142" t="s">
        <v>166</v>
      </c>
      <c r="H27" s="142" t="s">
        <v>167</v>
      </c>
      <c r="I27" s="142">
        <v>11</v>
      </c>
      <c r="J27" s="142" t="s">
        <v>168</v>
      </c>
      <c r="K27" s="142" t="s">
        <v>19</v>
      </c>
      <c r="L27" s="142" t="s">
        <v>169</v>
      </c>
      <c r="M27" s="142" t="s">
        <v>247</v>
      </c>
      <c r="N27" s="143"/>
    </row>
    <row r="28" spans="1:14">
      <c r="A28" s="142">
        <v>18</v>
      </c>
      <c r="B28" s="142" t="s">
        <v>269</v>
      </c>
      <c r="C28" s="142" t="s">
        <v>270</v>
      </c>
      <c r="D28" s="144">
        <v>44459</v>
      </c>
      <c r="E28" s="142" t="s">
        <v>272</v>
      </c>
      <c r="F28" s="142">
        <v>18113042</v>
      </c>
      <c r="G28" s="142" t="s">
        <v>166</v>
      </c>
      <c r="H28" s="142" t="s">
        <v>167</v>
      </c>
      <c r="I28" s="142">
        <v>6.5</v>
      </c>
      <c r="J28" s="142" t="s">
        <v>181</v>
      </c>
      <c r="K28" s="142" t="s">
        <v>19</v>
      </c>
      <c r="L28" s="142" t="s">
        <v>169</v>
      </c>
      <c r="M28" s="142" t="s">
        <v>247</v>
      </c>
      <c r="N28" s="143"/>
    </row>
    <row r="29" spans="1:14">
      <c r="A29" s="142">
        <v>19</v>
      </c>
      <c r="B29" s="142" t="s">
        <v>269</v>
      </c>
      <c r="C29" s="142" t="s">
        <v>270</v>
      </c>
      <c r="D29" s="144">
        <v>44459</v>
      </c>
      <c r="E29" s="142" t="s">
        <v>273</v>
      </c>
      <c r="F29" s="142">
        <v>18113053</v>
      </c>
      <c r="G29" s="142" t="s">
        <v>166</v>
      </c>
      <c r="H29" s="142" t="s">
        <v>167</v>
      </c>
      <c r="I29" s="142">
        <v>6.5</v>
      </c>
      <c r="J29" s="142" t="s">
        <v>168</v>
      </c>
      <c r="K29" s="142" t="s">
        <v>19</v>
      </c>
      <c r="L29" s="142" t="s">
        <v>169</v>
      </c>
      <c r="M29" s="142" t="s">
        <v>247</v>
      </c>
      <c r="N29" s="143"/>
    </row>
    <row r="30" spans="1:14">
      <c r="A30" s="142">
        <v>20</v>
      </c>
      <c r="B30" s="142" t="s">
        <v>269</v>
      </c>
      <c r="C30" s="142" t="s">
        <v>270</v>
      </c>
      <c r="D30" s="144">
        <v>44459</v>
      </c>
      <c r="E30" s="142" t="s">
        <v>274</v>
      </c>
      <c r="F30" s="142">
        <v>18113057</v>
      </c>
      <c r="G30" s="142" t="s">
        <v>166</v>
      </c>
      <c r="H30" s="142" t="s">
        <v>167</v>
      </c>
      <c r="I30" s="142">
        <v>6.5</v>
      </c>
      <c r="J30" s="142" t="s">
        <v>168</v>
      </c>
      <c r="K30" s="142" t="s">
        <v>28</v>
      </c>
      <c r="L30" s="142" t="s">
        <v>169</v>
      </c>
      <c r="M30" s="142" t="s">
        <v>247</v>
      </c>
      <c r="N30" s="143"/>
    </row>
    <row r="31" spans="1:14">
      <c r="A31" s="142">
        <v>21</v>
      </c>
      <c r="B31" s="142" t="s">
        <v>178</v>
      </c>
      <c r="C31" s="142" t="s">
        <v>179</v>
      </c>
      <c r="D31" s="144">
        <v>44470</v>
      </c>
      <c r="E31" s="142" t="s">
        <v>275</v>
      </c>
      <c r="F31" s="142">
        <v>18113058</v>
      </c>
      <c r="G31" s="142" t="s">
        <v>166</v>
      </c>
      <c r="H31" s="142" t="s">
        <v>167</v>
      </c>
      <c r="I31" s="142">
        <v>10.33</v>
      </c>
      <c r="J31" s="142" t="s">
        <v>181</v>
      </c>
      <c r="K31" s="142" t="s">
        <v>19</v>
      </c>
      <c r="L31" s="142" t="s">
        <v>169</v>
      </c>
      <c r="M31" s="142" t="s">
        <v>247</v>
      </c>
      <c r="N31" s="143"/>
    </row>
    <row r="32" spans="1:14">
      <c r="A32" s="142">
        <v>22</v>
      </c>
      <c r="B32" s="142" t="s">
        <v>276</v>
      </c>
      <c r="C32" s="142" t="s">
        <v>250</v>
      </c>
      <c r="D32" s="145">
        <v>44483</v>
      </c>
      <c r="E32" s="142" t="s">
        <v>277</v>
      </c>
      <c r="F32" s="142">
        <v>18113040</v>
      </c>
      <c r="G32" s="142" t="s">
        <v>166</v>
      </c>
      <c r="H32" s="142" t="s">
        <v>167</v>
      </c>
      <c r="I32" s="142">
        <v>8</v>
      </c>
      <c r="J32" s="142" t="s">
        <v>168</v>
      </c>
      <c r="K32" s="142" t="s">
        <v>22</v>
      </c>
      <c r="L32" s="142" t="s">
        <v>169</v>
      </c>
      <c r="M32" s="142" t="s">
        <v>247</v>
      </c>
      <c r="N32" s="143"/>
    </row>
    <row r="33" spans="1:14">
      <c r="A33" s="142">
        <v>23</v>
      </c>
      <c r="B33" s="142" t="s">
        <v>201</v>
      </c>
      <c r="C33" s="142" t="s">
        <v>278</v>
      </c>
      <c r="D33" s="145">
        <v>44485</v>
      </c>
      <c r="E33" s="142" t="s">
        <v>279</v>
      </c>
      <c r="F33" s="142">
        <v>18113008</v>
      </c>
      <c r="G33" s="142" t="s">
        <v>166</v>
      </c>
      <c r="H33" s="142" t="s">
        <v>167</v>
      </c>
      <c r="I33" s="142">
        <v>9.9</v>
      </c>
      <c r="J33" s="142" t="s">
        <v>168</v>
      </c>
      <c r="K33" s="142" t="s">
        <v>22</v>
      </c>
      <c r="L33" s="142" t="s">
        <v>169</v>
      </c>
      <c r="M33" s="142" t="s">
        <v>247</v>
      </c>
      <c r="N33" s="143"/>
    </row>
    <row r="34" spans="1:14">
      <c r="A34" s="142">
        <v>24</v>
      </c>
      <c r="B34" s="142" t="s">
        <v>201</v>
      </c>
      <c r="C34" s="142" t="s">
        <v>278</v>
      </c>
      <c r="D34" s="145">
        <v>44485</v>
      </c>
      <c r="E34" s="142" t="s">
        <v>280</v>
      </c>
      <c r="F34" s="142">
        <v>18113047</v>
      </c>
      <c r="G34" s="142" t="s">
        <v>166</v>
      </c>
      <c r="H34" s="142" t="s">
        <v>167</v>
      </c>
      <c r="I34" s="142">
        <v>9.9</v>
      </c>
      <c r="J34" s="142" t="s">
        <v>181</v>
      </c>
      <c r="K34" s="142" t="s">
        <v>19</v>
      </c>
      <c r="L34" s="142" t="s">
        <v>169</v>
      </c>
      <c r="M34" s="142" t="s">
        <v>247</v>
      </c>
      <c r="N34" s="143"/>
    </row>
    <row r="35" spans="1:14">
      <c r="A35" s="142">
        <v>25</v>
      </c>
      <c r="B35" s="142" t="s">
        <v>13</v>
      </c>
      <c r="C35" s="142" t="s">
        <v>267</v>
      </c>
      <c r="D35" s="145">
        <v>44488</v>
      </c>
      <c r="E35" s="142" t="s">
        <v>281</v>
      </c>
      <c r="F35" s="142">
        <v>18113027</v>
      </c>
      <c r="G35" s="142" t="s">
        <v>166</v>
      </c>
      <c r="H35" s="142" t="s">
        <v>167</v>
      </c>
      <c r="I35" s="142">
        <v>7.5</v>
      </c>
      <c r="J35" s="142" t="s">
        <v>181</v>
      </c>
      <c r="K35" s="142" t="s">
        <v>22</v>
      </c>
      <c r="L35" s="142" t="s">
        <v>169</v>
      </c>
      <c r="M35" s="142" t="s">
        <v>247</v>
      </c>
      <c r="N35" s="143"/>
    </row>
    <row r="36" spans="1:14">
      <c r="A36" s="142">
        <v>26</v>
      </c>
      <c r="B36" s="142" t="s">
        <v>13</v>
      </c>
      <c r="C36" s="142" t="s">
        <v>267</v>
      </c>
      <c r="D36" s="145">
        <v>44488</v>
      </c>
      <c r="E36" s="142" t="s">
        <v>282</v>
      </c>
      <c r="F36" s="142">
        <v>18113035</v>
      </c>
      <c r="G36" s="142" t="s">
        <v>166</v>
      </c>
      <c r="H36" s="142" t="s">
        <v>167</v>
      </c>
      <c r="I36" s="142">
        <v>7.5</v>
      </c>
      <c r="J36" s="142" t="s">
        <v>168</v>
      </c>
      <c r="K36" s="142" t="s">
        <v>19</v>
      </c>
      <c r="L36" s="142" t="s">
        <v>169</v>
      </c>
      <c r="M36" s="142" t="s">
        <v>247</v>
      </c>
      <c r="N36" s="143"/>
    </row>
    <row r="37" spans="1:14">
      <c r="A37" s="142">
        <v>27</v>
      </c>
      <c r="B37" s="142" t="s">
        <v>13</v>
      </c>
      <c r="C37" s="142" t="s">
        <v>267</v>
      </c>
      <c r="D37" s="145">
        <v>44488</v>
      </c>
      <c r="E37" s="142" t="s">
        <v>283</v>
      </c>
      <c r="F37" s="142">
        <v>18113901</v>
      </c>
      <c r="G37" s="142" t="s">
        <v>166</v>
      </c>
      <c r="H37" s="142" t="s">
        <v>167</v>
      </c>
      <c r="I37" s="142">
        <v>7.5</v>
      </c>
      <c r="J37" s="142" t="s">
        <v>168</v>
      </c>
      <c r="K37" s="142" t="s">
        <v>22</v>
      </c>
      <c r="L37" s="142" t="s">
        <v>169</v>
      </c>
      <c r="M37" s="142" t="s">
        <v>247</v>
      </c>
      <c r="N37" s="143"/>
    </row>
    <row r="38" spans="1:14">
      <c r="A38" s="142">
        <v>28</v>
      </c>
      <c r="B38" s="142" t="s">
        <v>13</v>
      </c>
      <c r="C38" s="142" t="s">
        <v>267</v>
      </c>
      <c r="D38" s="145">
        <v>44488</v>
      </c>
      <c r="E38" s="142" t="s">
        <v>284</v>
      </c>
      <c r="F38" s="142">
        <v>18113025</v>
      </c>
      <c r="G38" s="142" t="s">
        <v>166</v>
      </c>
      <c r="H38" s="142" t="s">
        <v>167</v>
      </c>
      <c r="I38" s="142">
        <v>7.5</v>
      </c>
      <c r="J38" s="142" t="s">
        <v>168</v>
      </c>
      <c r="K38" s="142" t="s">
        <v>22</v>
      </c>
      <c r="L38" s="142" t="s">
        <v>169</v>
      </c>
      <c r="M38" s="142" t="s">
        <v>247</v>
      </c>
      <c r="N38" s="143"/>
    </row>
    <row r="39" spans="1:14">
      <c r="A39" s="142">
        <v>29</v>
      </c>
      <c r="B39" s="142" t="s">
        <v>285</v>
      </c>
      <c r="C39" s="142" t="s">
        <v>286</v>
      </c>
      <c r="D39" s="165">
        <v>44491</v>
      </c>
      <c r="E39" s="142" t="s">
        <v>287</v>
      </c>
      <c r="F39" s="142">
        <v>18113019</v>
      </c>
      <c r="G39" s="142" t="s">
        <v>166</v>
      </c>
      <c r="H39" s="142" t="s">
        <v>167</v>
      </c>
      <c r="I39" s="142">
        <v>7</v>
      </c>
      <c r="J39" s="142" t="s">
        <v>168</v>
      </c>
      <c r="K39" s="142" t="s">
        <v>19</v>
      </c>
      <c r="L39" s="142" t="s">
        <v>169</v>
      </c>
      <c r="M39" s="142" t="s">
        <v>247</v>
      </c>
      <c r="N39" s="143"/>
    </row>
    <row r="40" spans="1:14">
      <c r="A40" s="142">
        <v>30</v>
      </c>
      <c r="B40" s="141" t="s">
        <v>214</v>
      </c>
      <c r="C40" s="142" t="s">
        <v>288</v>
      </c>
      <c r="D40" s="165">
        <v>44500</v>
      </c>
      <c r="E40" s="141" t="s">
        <v>289</v>
      </c>
      <c r="F40" s="141">
        <v>18113061</v>
      </c>
      <c r="G40" s="142" t="s">
        <v>166</v>
      </c>
      <c r="H40" s="142" t="s">
        <v>167</v>
      </c>
      <c r="I40" s="142">
        <v>11.4</v>
      </c>
      <c r="J40" s="142" t="s">
        <v>168</v>
      </c>
      <c r="K40" s="142" t="s">
        <v>22</v>
      </c>
      <c r="L40" s="142" t="s">
        <v>169</v>
      </c>
      <c r="M40" s="142" t="s">
        <v>247</v>
      </c>
      <c r="N40" s="143"/>
    </row>
    <row r="41" spans="1:14">
      <c r="A41" s="142">
        <v>31</v>
      </c>
      <c r="B41" s="141" t="s">
        <v>214</v>
      </c>
      <c r="C41" s="142" t="s">
        <v>288</v>
      </c>
      <c r="D41" s="165">
        <v>44500</v>
      </c>
      <c r="E41" s="141" t="s">
        <v>290</v>
      </c>
      <c r="F41" s="142">
        <v>18113022</v>
      </c>
      <c r="G41" s="142" t="s">
        <v>166</v>
      </c>
      <c r="H41" s="142" t="s">
        <v>167</v>
      </c>
      <c r="I41" s="142">
        <v>11.4</v>
      </c>
      <c r="J41" s="142" t="s">
        <v>168</v>
      </c>
      <c r="K41" s="142" t="s">
        <v>19</v>
      </c>
      <c r="L41" s="142" t="s">
        <v>169</v>
      </c>
      <c r="M41" s="142" t="s">
        <v>247</v>
      </c>
      <c r="N41" s="143"/>
    </row>
    <row r="42" spans="1:14">
      <c r="A42" s="142">
        <v>32</v>
      </c>
      <c r="B42" s="142" t="s">
        <v>238</v>
      </c>
      <c r="C42" s="142" t="s">
        <v>291</v>
      </c>
      <c r="D42" s="166">
        <v>44504</v>
      </c>
      <c r="E42" s="142" t="s">
        <v>292</v>
      </c>
      <c r="F42" s="142">
        <v>18113004</v>
      </c>
      <c r="G42" s="142" t="s">
        <v>166</v>
      </c>
      <c r="H42" s="142" t="s">
        <v>167</v>
      </c>
      <c r="I42" s="142">
        <v>6</v>
      </c>
      <c r="J42" s="142" t="s">
        <v>168</v>
      </c>
      <c r="K42" s="142" t="s">
        <v>22</v>
      </c>
      <c r="L42" s="142" t="s">
        <v>169</v>
      </c>
      <c r="M42" s="142" t="s">
        <v>247</v>
      </c>
      <c r="N42" s="143"/>
    </row>
    <row r="43" spans="1:14">
      <c r="A43" s="167">
        <v>33</v>
      </c>
      <c r="B43" s="167" t="s">
        <v>238</v>
      </c>
      <c r="C43" s="167" t="s">
        <v>291</v>
      </c>
      <c r="D43" s="168">
        <v>44504</v>
      </c>
      <c r="E43" s="167" t="s">
        <v>293</v>
      </c>
      <c r="F43" s="167">
        <v>18113034</v>
      </c>
      <c r="G43" s="167" t="s">
        <v>166</v>
      </c>
      <c r="H43" s="167" t="s">
        <v>167</v>
      </c>
      <c r="I43" s="167">
        <v>6</v>
      </c>
      <c r="J43" s="167" t="s">
        <v>168</v>
      </c>
      <c r="K43" s="167" t="s">
        <v>28</v>
      </c>
      <c r="L43" s="167" t="s">
        <v>169</v>
      </c>
      <c r="M43" s="167" t="s">
        <v>247</v>
      </c>
      <c r="N43" s="169"/>
    </row>
    <row r="44" spans="1:14">
      <c r="A44" s="142">
        <v>34</v>
      </c>
      <c r="B44" s="142" t="s">
        <v>294</v>
      </c>
      <c r="C44" s="142" t="s">
        <v>295</v>
      </c>
      <c r="D44" s="144">
        <v>44537</v>
      </c>
      <c r="E44" s="142" t="s">
        <v>296</v>
      </c>
      <c r="F44" s="142">
        <v>18113010</v>
      </c>
      <c r="G44" s="142" t="s">
        <v>166</v>
      </c>
      <c r="H44" s="142" t="s">
        <v>167</v>
      </c>
      <c r="I44" s="142">
        <v>6.5</v>
      </c>
      <c r="J44" s="142" t="s">
        <v>168</v>
      </c>
      <c r="K44" s="142" t="s">
        <v>22</v>
      </c>
      <c r="L44" s="142" t="s">
        <v>169</v>
      </c>
      <c r="M44" s="142" t="s">
        <v>247</v>
      </c>
      <c r="N44" s="143"/>
    </row>
    <row r="45" spans="1:14">
      <c r="A45" s="142">
        <v>35</v>
      </c>
      <c r="B45" s="142" t="s">
        <v>297</v>
      </c>
      <c r="C45" s="142" t="s">
        <v>176</v>
      </c>
      <c r="D45" s="145">
        <v>44540</v>
      </c>
      <c r="E45" s="141" t="s">
        <v>298</v>
      </c>
      <c r="F45" s="142">
        <v>18113001</v>
      </c>
      <c r="G45" s="142" t="s">
        <v>166</v>
      </c>
      <c r="H45" s="142" t="s">
        <v>167</v>
      </c>
      <c r="I45" s="142">
        <v>7.5</v>
      </c>
      <c r="J45" s="141" t="s">
        <v>168</v>
      </c>
      <c r="K45" s="142" t="s">
        <v>22</v>
      </c>
      <c r="L45" s="142" t="s">
        <v>169</v>
      </c>
      <c r="M45" s="142" t="s">
        <v>247</v>
      </c>
      <c r="N45" s="143"/>
    </row>
    <row r="46" spans="1:14">
      <c r="A46" s="142">
        <v>36</v>
      </c>
      <c r="B46" s="142" t="s">
        <v>297</v>
      </c>
      <c r="C46" s="142" t="s">
        <v>176</v>
      </c>
      <c r="D46" s="145">
        <v>44540</v>
      </c>
      <c r="E46" s="141" t="s">
        <v>299</v>
      </c>
      <c r="F46" s="142">
        <v>18113009</v>
      </c>
      <c r="G46" s="142" t="s">
        <v>166</v>
      </c>
      <c r="H46" s="142" t="s">
        <v>167</v>
      </c>
      <c r="I46" s="142">
        <v>7.5</v>
      </c>
      <c r="J46" s="141" t="s">
        <v>168</v>
      </c>
      <c r="K46" s="142" t="s">
        <v>22</v>
      </c>
      <c r="L46" s="142" t="s">
        <v>169</v>
      </c>
      <c r="M46" s="142" t="s">
        <v>247</v>
      </c>
      <c r="N46" s="143"/>
    </row>
    <row r="47" spans="1:14">
      <c r="A47" s="142">
        <v>37</v>
      </c>
      <c r="B47" s="142" t="s">
        <v>297</v>
      </c>
      <c r="C47" s="142" t="s">
        <v>176</v>
      </c>
      <c r="D47" s="145">
        <v>44540</v>
      </c>
      <c r="E47" s="141" t="s">
        <v>300</v>
      </c>
      <c r="F47" s="142">
        <v>18113018</v>
      </c>
      <c r="G47" s="142" t="s">
        <v>166</v>
      </c>
      <c r="H47" s="142" t="s">
        <v>167</v>
      </c>
      <c r="I47" s="142">
        <v>7.5</v>
      </c>
      <c r="J47" s="142" t="s">
        <v>168</v>
      </c>
      <c r="K47" s="142" t="s">
        <v>19</v>
      </c>
      <c r="L47" s="142" t="s">
        <v>169</v>
      </c>
      <c r="M47" s="142" t="s">
        <v>247</v>
      </c>
      <c r="N47" s="143"/>
    </row>
    <row r="48" spans="1:14">
      <c r="A48" s="142">
        <v>38</v>
      </c>
      <c r="B48" s="142" t="s">
        <v>297</v>
      </c>
      <c r="C48" s="142" t="s">
        <v>176</v>
      </c>
      <c r="D48" s="166">
        <v>44540</v>
      </c>
      <c r="E48" s="141" t="s">
        <v>301</v>
      </c>
      <c r="F48" s="142">
        <v>18113024</v>
      </c>
      <c r="G48" s="142" t="s">
        <v>166</v>
      </c>
      <c r="H48" s="142" t="s">
        <v>167</v>
      </c>
      <c r="I48" s="142">
        <v>7.5</v>
      </c>
      <c r="J48" s="142" t="s">
        <v>168</v>
      </c>
      <c r="K48" s="142" t="s">
        <v>28</v>
      </c>
      <c r="L48" s="142" t="s">
        <v>169</v>
      </c>
      <c r="M48" s="142" t="s">
        <v>247</v>
      </c>
      <c r="N48" s="143"/>
    </row>
    <row r="49" spans="1:14">
      <c r="A49" s="142">
        <v>39</v>
      </c>
      <c r="B49" s="142" t="s">
        <v>297</v>
      </c>
      <c r="C49" s="142" t="s">
        <v>176</v>
      </c>
      <c r="D49" s="145">
        <v>44540</v>
      </c>
      <c r="E49" s="142" t="s">
        <v>302</v>
      </c>
      <c r="F49" s="142">
        <v>18113033</v>
      </c>
      <c r="G49" s="142" t="s">
        <v>166</v>
      </c>
      <c r="H49" s="142" t="s">
        <v>167</v>
      </c>
      <c r="I49" s="142">
        <v>7.5</v>
      </c>
      <c r="J49" s="142" t="s">
        <v>168</v>
      </c>
      <c r="K49" s="142" t="s">
        <v>22</v>
      </c>
      <c r="L49" s="142" t="s">
        <v>169</v>
      </c>
      <c r="M49" s="142" t="s">
        <v>247</v>
      </c>
      <c r="N49" s="143"/>
    </row>
    <row r="50" spans="1:14">
      <c r="A50" s="142">
        <v>40</v>
      </c>
      <c r="B50" s="142" t="s">
        <v>297</v>
      </c>
      <c r="C50" s="142" t="s">
        <v>176</v>
      </c>
      <c r="D50" s="145">
        <v>44540</v>
      </c>
      <c r="E50" s="142" t="s">
        <v>303</v>
      </c>
      <c r="F50" s="142">
        <v>18113036</v>
      </c>
      <c r="G50" s="142" t="s">
        <v>166</v>
      </c>
      <c r="H50" s="142" t="s">
        <v>167</v>
      </c>
      <c r="I50" s="142">
        <v>7.5</v>
      </c>
      <c r="J50" s="142" t="s">
        <v>168</v>
      </c>
      <c r="K50" s="142" t="s">
        <v>19</v>
      </c>
      <c r="L50" s="142" t="s">
        <v>169</v>
      </c>
      <c r="M50" s="142" t="s">
        <v>247</v>
      </c>
      <c r="N50" s="143"/>
    </row>
    <row r="51" spans="1:14">
      <c r="A51" s="142">
        <v>41</v>
      </c>
      <c r="B51" s="142" t="s">
        <v>297</v>
      </c>
      <c r="C51" s="142" t="s">
        <v>176</v>
      </c>
      <c r="D51" s="145">
        <v>44540</v>
      </c>
      <c r="E51" s="142" t="s">
        <v>304</v>
      </c>
      <c r="F51" s="142">
        <v>18113904</v>
      </c>
      <c r="G51" s="142" t="s">
        <v>166</v>
      </c>
      <c r="H51" s="142" t="s">
        <v>167</v>
      </c>
      <c r="I51" s="142">
        <v>7.5</v>
      </c>
      <c r="J51" s="142" t="s">
        <v>168</v>
      </c>
      <c r="K51" s="142" t="s">
        <v>19</v>
      </c>
      <c r="L51" s="142" t="s">
        <v>169</v>
      </c>
      <c r="M51" s="142" t="s">
        <v>247</v>
      </c>
      <c r="N51" s="143"/>
    </row>
    <row r="52" spans="1:14">
      <c r="A52" s="142">
        <v>42</v>
      </c>
      <c r="B52" s="142" t="s">
        <v>305</v>
      </c>
      <c r="C52" s="142" t="s">
        <v>176</v>
      </c>
      <c r="D52" s="145">
        <v>44543</v>
      </c>
      <c r="E52" s="142" t="s">
        <v>306</v>
      </c>
      <c r="F52" s="142">
        <v>18113005</v>
      </c>
      <c r="G52" s="142" t="s">
        <v>166</v>
      </c>
      <c r="H52" s="142" t="s">
        <v>167</v>
      </c>
      <c r="I52" s="142">
        <v>9.4499999999999993</v>
      </c>
      <c r="J52" s="142" t="s">
        <v>168</v>
      </c>
      <c r="K52" s="142" t="s">
        <v>19</v>
      </c>
      <c r="L52" s="142" t="s">
        <v>169</v>
      </c>
      <c r="M52" s="142" t="s">
        <v>247</v>
      </c>
      <c r="N52" s="143"/>
    </row>
    <row r="53" spans="1:14">
      <c r="A53" s="142">
        <v>43</v>
      </c>
      <c r="B53" s="142" t="s">
        <v>305</v>
      </c>
      <c r="C53" s="142" t="s">
        <v>176</v>
      </c>
      <c r="D53" s="145">
        <v>44543</v>
      </c>
      <c r="E53" s="142" t="s">
        <v>307</v>
      </c>
      <c r="F53" s="142">
        <v>18113037</v>
      </c>
      <c r="G53" s="142" t="s">
        <v>166</v>
      </c>
      <c r="H53" s="142" t="s">
        <v>167</v>
      </c>
      <c r="I53" s="142">
        <v>9.4499999999999993</v>
      </c>
      <c r="J53" s="142" t="s">
        <v>168</v>
      </c>
      <c r="K53" s="142" t="s">
        <v>19</v>
      </c>
      <c r="L53" s="142" t="s">
        <v>169</v>
      </c>
      <c r="M53" s="142" t="s">
        <v>247</v>
      </c>
      <c r="N53" s="143"/>
    </row>
    <row r="54" spans="1:14">
      <c r="A54" s="142">
        <v>44</v>
      </c>
      <c r="B54" s="142" t="s">
        <v>305</v>
      </c>
      <c r="C54" s="142" t="s">
        <v>176</v>
      </c>
      <c r="D54" s="145">
        <v>44543</v>
      </c>
      <c r="E54" s="142" t="s">
        <v>308</v>
      </c>
      <c r="F54" s="142">
        <v>18113020</v>
      </c>
      <c r="G54" s="142" t="s">
        <v>166</v>
      </c>
      <c r="H54" s="142" t="s">
        <v>167</v>
      </c>
      <c r="I54" s="142">
        <v>9.4499999999999993</v>
      </c>
      <c r="J54" s="142" t="s">
        <v>168</v>
      </c>
      <c r="K54" s="142" t="s">
        <v>22</v>
      </c>
      <c r="L54" s="142" t="s">
        <v>169</v>
      </c>
      <c r="M54" s="142" t="s">
        <v>247</v>
      </c>
      <c r="N54" s="143"/>
    </row>
    <row r="55" spans="1:14">
      <c r="A55" s="142">
        <v>45</v>
      </c>
      <c r="B55" s="142" t="s">
        <v>305</v>
      </c>
      <c r="C55" s="142" t="s">
        <v>176</v>
      </c>
      <c r="D55" s="145">
        <v>44543</v>
      </c>
      <c r="E55" s="142" t="s">
        <v>309</v>
      </c>
      <c r="F55" s="142">
        <v>18113052</v>
      </c>
      <c r="G55" s="142" t="s">
        <v>166</v>
      </c>
      <c r="H55" s="142" t="s">
        <v>167</v>
      </c>
      <c r="I55" s="142">
        <v>9.4499999999999993</v>
      </c>
      <c r="J55" s="142" t="s">
        <v>181</v>
      </c>
      <c r="K55" s="142" t="s">
        <v>28</v>
      </c>
      <c r="L55" s="142" t="s">
        <v>169</v>
      </c>
      <c r="M55" s="142" t="s">
        <v>247</v>
      </c>
      <c r="N55" s="143"/>
    </row>
    <row r="56" spans="1:14">
      <c r="A56" s="142">
        <v>46</v>
      </c>
      <c r="B56" s="142" t="s">
        <v>310</v>
      </c>
      <c r="C56" s="142" t="s">
        <v>176</v>
      </c>
      <c r="D56" s="145">
        <v>44546</v>
      </c>
      <c r="E56" s="142" t="s">
        <v>311</v>
      </c>
      <c r="F56" s="142">
        <v>18113054</v>
      </c>
      <c r="G56" s="142" t="s">
        <v>166</v>
      </c>
      <c r="H56" s="142" t="s">
        <v>167</v>
      </c>
      <c r="I56" s="142">
        <v>13.3</v>
      </c>
      <c r="J56" s="142" t="s">
        <v>168</v>
      </c>
      <c r="K56" s="142" t="s">
        <v>19</v>
      </c>
      <c r="L56" s="142" t="s">
        <v>169</v>
      </c>
      <c r="M56" s="142" t="s">
        <v>247</v>
      </c>
      <c r="N56" s="143"/>
    </row>
    <row r="57" spans="1:14">
      <c r="A57" s="142">
        <v>47</v>
      </c>
      <c r="B57" s="142" t="s">
        <v>310</v>
      </c>
      <c r="C57" s="142" t="s">
        <v>176</v>
      </c>
      <c r="D57" s="145">
        <v>44546</v>
      </c>
      <c r="E57" s="142" t="s">
        <v>312</v>
      </c>
      <c r="F57" s="142">
        <v>18113903</v>
      </c>
      <c r="G57" s="142" t="s">
        <v>166</v>
      </c>
      <c r="H57" s="142" t="s">
        <v>167</v>
      </c>
      <c r="I57" s="142">
        <v>13.3</v>
      </c>
      <c r="J57" s="142" t="s">
        <v>168</v>
      </c>
      <c r="K57" s="142" t="s">
        <v>22</v>
      </c>
      <c r="L57" s="142" t="s">
        <v>169</v>
      </c>
      <c r="M57" s="142" t="s">
        <v>247</v>
      </c>
      <c r="N57" s="143"/>
    </row>
    <row r="58" spans="1:14">
      <c r="A58" s="142">
        <v>48</v>
      </c>
      <c r="B58" s="142" t="s">
        <v>313</v>
      </c>
      <c r="C58" s="142" t="s">
        <v>176</v>
      </c>
      <c r="D58" s="145">
        <v>44559</v>
      </c>
      <c r="E58" s="142" t="s">
        <v>314</v>
      </c>
      <c r="F58" s="142">
        <v>18113011</v>
      </c>
      <c r="G58" s="142" t="s">
        <v>166</v>
      </c>
      <c r="H58" s="142" t="s">
        <v>167</v>
      </c>
      <c r="I58" s="142">
        <v>6</v>
      </c>
      <c r="J58" s="142" t="s">
        <v>168</v>
      </c>
      <c r="K58" s="142" t="s">
        <v>28</v>
      </c>
      <c r="L58" s="142" t="s">
        <v>169</v>
      </c>
      <c r="M58" s="142" t="s">
        <v>247</v>
      </c>
      <c r="N58" s="143"/>
    </row>
    <row r="59" spans="1:14">
      <c r="A59" s="142">
        <v>49</v>
      </c>
      <c r="B59" s="142" t="s">
        <v>315</v>
      </c>
      <c r="C59" s="142" t="s">
        <v>316</v>
      </c>
      <c r="D59" s="144">
        <v>44566</v>
      </c>
      <c r="E59" s="142" t="s">
        <v>317</v>
      </c>
      <c r="F59" s="142">
        <v>18113051</v>
      </c>
      <c r="G59" s="142" t="s">
        <v>166</v>
      </c>
      <c r="H59" s="142" t="s">
        <v>167</v>
      </c>
      <c r="I59" s="142">
        <v>6.75</v>
      </c>
      <c r="J59" s="142" t="s">
        <v>168</v>
      </c>
      <c r="K59" s="142" t="s">
        <v>28</v>
      </c>
      <c r="L59" s="142" t="s">
        <v>169</v>
      </c>
      <c r="M59" s="142" t="s">
        <v>247</v>
      </c>
      <c r="N59" s="143"/>
    </row>
    <row r="60" spans="1:14">
      <c r="A60" s="142">
        <v>50</v>
      </c>
      <c r="B60" s="142" t="s">
        <v>318</v>
      </c>
      <c r="C60" s="142" t="s">
        <v>186</v>
      </c>
      <c r="D60" s="144">
        <v>44602</v>
      </c>
      <c r="E60" s="142" t="s">
        <v>319</v>
      </c>
      <c r="F60" s="142">
        <v>18113048</v>
      </c>
      <c r="G60" s="142" t="s">
        <v>166</v>
      </c>
      <c r="H60" s="142" t="s">
        <v>167</v>
      </c>
      <c r="I60" s="142">
        <v>7</v>
      </c>
      <c r="J60" s="142" t="s">
        <v>168</v>
      </c>
      <c r="K60" s="142" t="s">
        <v>34</v>
      </c>
      <c r="L60" s="142" t="s">
        <v>169</v>
      </c>
      <c r="M60" s="142" t="s">
        <v>247</v>
      </c>
      <c r="N60" s="143"/>
    </row>
    <row r="61" spans="1:14">
      <c r="A61" s="142">
        <v>51</v>
      </c>
      <c r="B61" s="142" t="s">
        <v>318</v>
      </c>
      <c r="C61" s="142" t="s">
        <v>186</v>
      </c>
      <c r="D61" s="144">
        <v>44602</v>
      </c>
      <c r="E61" s="142" t="s">
        <v>320</v>
      </c>
      <c r="F61" s="142">
        <v>18113902</v>
      </c>
      <c r="G61" s="142" t="s">
        <v>166</v>
      </c>
      <c r="H61" s="142" t="s">
        <v>167</v>
      </c>
      <c r="I61" s="142">
        <v>7</v>
      </c>
      <c r="J61" s="142" t="s">
        <v>168</v>
      </c>
      <c r="K61" s="142" t="s">
        <v>22</v>
      </c>
      <c r="L61" s="142" t="s">
        <v>169</v>
      </c>
      <c r="M61" s="142" t="s">
        <v>247</v>
      </c>
      <c r="N61" s="143"/>
    </row>
    <row r="62" spans="1:14">
      <c r="A62" s="142">
        <v>52</v>
      </c>
      <c r="B62" s="142" t="s">
        <v>321</v>
      </c>
      <c r="C62" s="142" t="s">
        <v>322</v>
      </c>
      <c r="D62" s="144">
        <v>44678</v>
      </c>
      <c r="E62" s="142" t="s">
        <v>323</v>
      </c>
      <c r="F62" s="142">
        <v>16113030</v>
      </c>
      <c r="G62" s="142" t="s">
        <v>166</v>
      </c>
      <c r="H62" s="142" t="s">
        <v>167</v>
      </c>
      <c r="I62" s="142">
        <v>8.16</v>
      </c>
      <c r="J62" s="142" t="s">
        <v>181</v>
      </c>
      <c r="K62" s="142"/>
      <c r="L62" s="142" t="s">
        <v>169</v>
      </c>
      <c r="M62" s="142" t="s">
        <v>247</v>
      </c>
      <c r="N62" s="140"/>
    </row>
  </sheetData>
  <mergeCells count="1">
    <mergeCell ref="B1:N1"/>
  </mergeCells>
  <hyperlinks>
    <hyperlink ref="E2" location="'Senate report'!A1" display="Back" xr:uid="{00000000-0004-0000-0A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4AF2F142BE24689BAD9089C5FFEA7" ma:contentTypeVersion="4" ma:contentTypeDescription="Create a new document." ma:contentTypeScope="" ma:versionID="9020611d9dad019a0169751af50cd2f1">
  <xsd:schema xmlns:xsd="http://www.w3.org/2001/XMLSchema" xmlns:xs="http://www.w3.org/2001/XMLSchema" xmlns:p="http://schemas.microsoft.com/office/2006/metadata/properties" xmlns:ns3="ac063697-7bd8-48b3-8500-68e144b2914c" targetNamespace="http://schemas.microsoft.com/office/2006/metadata/properties" ma:root="true" ma:fieldsID="fa870832ed60cf9107304f6edc60d145" ns3:_="">
    <xsd:import namespace="ac063697-7bd8-48b3-8500-68e144b291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63697-7bd8-48b3-8500-68e144b291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A33D5-949B-4855-8D2E-82FE2BAC1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63697-7bd8-48b3-8500-68e144b29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6C350B-DCFB-41A8-9350-CD5B738862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48558C-ED0E-44AB-976A-B807716AEC02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c063697-7bd8-48b3-8500-68e144b2914c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Ambika Prasad Choubey</cp:lastModifiedBy>
  <dcterms:created xsi:type="dcterms:W3CDTF">2023-02-22T11:49:09Z</dcterms:created>
  <dcterms:modified xsi:type="dcterms:W3CDTF">2023-02-22T12:38:08Z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0x01010021E4AF2F142BE24689BAD9089C5FFEA7</vt:lpwstr>
  </property>
</Properties>
</file>